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F636F149-B56A-4D62-9788-1D2D377A9661}" xr6:coauthVersionLast="44" xr6:coauthVersionMax="44" xr10:uidLastSave="{00000000-0000-0000-0000-000000000000}"/>
  <bookViews>
    <workbookView xWindow="1395" yWindow="345" windowWidth="18300" windowHeight="14820" activeTab="1" xr2:uid="{00000000-000D-0000-FFFF-FFFF00000000}"/>
  </bookViews>
  <sheets>
    <sheet name="Control" sheetId="1" r:id="rId1"/>
    <sheet name="Auxi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4" i="1" l="1"/>
  <c r="Y14" i="1"/>
  <c r="Z14" i="1"/>
  <c r="AA14" i="1"/>
  <c r="X15" i="1"/>
  <c r="Y15" i="1"/>
  <c r="Z15" i="1"/>
  <c r="AA15" i="1"/>
  <c r="X16" i="1"/>
  <c r="Y16" i="1"/>
  <c r="Z16" i="1"/>
  <c r="AA16" i="1"/>
  <c r="X17" i="1"/>
  <c r="Y17" i="1"/>
  <c r="Z17" i="1"/>
  <c r="AA17" i="1"/>
  <c r="X18" i="1"/>
  <c r="Y18" i="1"/>
  <c r="Z18" i="1"/>
  <c r="AA18" i="1"/>
  <c r="X19" i="1"/>
  <c r="Y19" i="1"/>
  <c r="Z19" i="1"/>
  <c r="AA19" i="1"/>
  <c r="X20" i="1"/>
  <c r="Y20" i="1"/>
  <c r="Z20" i="1"/>
  <c r="AA20" i="1"/>
  <c r="X21" i="1"/>
  <c r="Y21" i="1"/>
  <c r="Z21" i="1"/>
  <c r="AA21" i="1"/>
  <c r="X22" i="1"/>
  <c r="Y22" i="1"/>
  <c r="Z22" i="1"/>
  <c r="AA22" i="1"/>
  <c r="X23" i="1"/>
  <c r="Y23" i="1"/>
  <c r="Z23" i="1"/>
  <c r="AA23" i="1"/>
  <c r="X24" i="1"/>
  <c r="Y24" i="1"/>
  <c r="Z24" i="1"/>
  <c r="AA24" i="1"/>
  <c r="X25" i="1"/>
  <c r="Y25" i="1"/>
  <c r="Z25" i="1"/>
  <c r="AA25" i="1"/>
  <c r="X26" i="1"/>
  <c r="Y26" i="1"/>
  <c r="Z26" i="1"/>
  <c r="AA26" i="1"/>
  <c r="X27" i="1"/>
  <c r="Y27" i="1"/>
  <c r="Z27" i="1"/>
  <c r="AA27" i="1"/>
  <c r="X28" i="1"/>
  <c r="Y28" i="1"/>
  <c r="Z28" i="1"/>
  <c r="AA28" i="1"/>
  <c r="X29" i="1"/>
  <c r="Y29" i="1"/>
  <c r="Z29" i="1"/>
  <c r="AA29" i="1"/>
  <c r="X30" i="1"/>
  <c r="Y30" i="1"/>
  <c r="Z30" i="1"/>
  <c r="AA30" i="1"/>
  <c r="X31" i="1"/>
  <c r="Y31" i="1"/>
  <c r="Z31" i="1"/>
  <c r="AA31" i="1"/>
  <c r="X32" i="1"/>
  <c r="Y32" i="1"/>
  <c r="Z32" i="1"/>
  <c r="AA32" i="1"/>
  <c r="X33" i="1"/>
  <c r="Y33" i="1"/>
  <c r="Z33" i="1"/>
  <c r="AA33" i="1"/>
  <c r="X34" i="1"/>
  <c r="Y34" i="1"/>
  <c r="Z34" i="1"/>
  <c r="AA34" i="1"/>
  <c r="X35" i="1"/>
  <c r="Y35" i="1"/>
  <c r="Z35" i="1"/>
  <c r="AA35" i="1"/>
  <c r="X36" i="1"/>
  <c r="Y36" i="1"/>
  <c r="Z36" i="1"/>
  <c r="AA36" i="1"/>
  <c r="X37" i="1"/>
  <c r="Y37" i="1"/>
  <c r="Z37" i="1"/>
  <c r="AA37" i="1"/>
  <c r="X38" i="1"/>
  <c r="Y38" i="1"/>
  <c r="Z38" i="1"/>
  <c r="AA38" i="1"/>
  <c r="X39" i="1"/>
  <c r="Y39" i="1"/>
  <c r="Z39" i="1"/>
  <c r="AA39" i="1"/>
  <c r="X40" i="1"/>
  <c r="Y40" i="1"/>
  <c r="Z40" i="1"/>
  <c r="AA40" i="1"/>
  <c r="X41" i="1"/>
  <c r="Y41" i="1"/>
  <c r="Z41" i="1"/>
  <c r="AA41" i="1"/>
  <c r="X42" i="1"/>
  <c r="Y42" i="1"/>
  <c r="Z42" i="1"/>
  <c r="AA42" i="1"/>
  <c r="X43" i="1"/>
  <c r="Y43" i="1"/>
  <c r="Z43" i="1"/>
  <c r="AA43" i="1"/>
  <c r="X44" i="1"/>
  <c r="Y44" i="1"/>
  <c r="Z44" i="1"/>
  <c r="AA44" i="1"/>
  <c r="X45" i="1"/>
  <c r="Y45" i="1"/>
  <c r="Z45" i="1"/>
  <c r="AA45" i="1"/>
  <c r="X46" i="1"/>
  <c r="Y46" i="1"/>
  <c r="Z46" i="1"/>
  <c r="AA46" i="1"/>
  <c r="X47" i="1"/>
  <c r="Y47" i="1"/>
  <c r="Z47" i="1"/>
  <c r="AA47" i="1"/>
  <c r="X48" i="1"/>
  <c r="Y48" i="1"/>
  <c r="Z48" i="1"/>
  <c r="AA48" i="1"/>
  <c r="X49" i="1"/>
  <c r="Y49" i="1"/>
  <c r="Z49" i="1"/>
  <c r="AA49" i="1"/>
  <c r="X50" i="1"/>
  <c r="Y50" i="1"/>
  <c r="Z50" i="1"/>
  <c r="AA50" i="1"/>
  <c r="X51" i="1"/>
  <c r="Y51" i="1"/>
  <c r="Z51" i="1"/>
  <c r="AA51" i="1"/>
  <c r="X52" i="1"/>
  <c r="Y52" i="1"/>
  <c r="Z52" i="1"/>
  <c r="AA52" i="1"/>
  <c r="X53" i="1"/>
  <c r="Y53" i="1"/>
  <c r="Z53" i="1"/>
  <c r="AA53" i="1"/>
  <c r="X54" i="1"/>
  <c r="Y54" i="1"/>
  <c r="Z54" i="1"/>
  <c r="AA54" i="1"/>
  <c r="X55" i="1"/>
  <c r="Y55" i="1"/>
  <c r="Z55" i="1"/>
  <c r="AA55" i="1"/>
  <c r="X56" i="1"/>
  <c r="Y56" i="1"/>
  <c r="Z56" i="1"/>
  <c r="AA56" i="1"/>
  <c r="AA13" i="1"/>
  <c r="Z13" i="1"/>
  <c r="Y13" i="1"/>
  <c r="X13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V7" i="1"/>
  <c r="U7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T3" i="1"/>
  <c r="S3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R10" i="1"/>
  <c r="Q10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P13" i="1"/>
  <c r="O13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N6" i="1"/>
  <c r="M6" i="1"/>
  <c r="X15" i="2"/>
  <c r="Y15" i="2"/>
  <c r="Z15" i="2"/>
  <c r="AA15" i="2"/>
  <c r="X16" i="2"/>
  <c r="Y16" i="2"/>
  <c r="Z16" i="2"/>
  <c r="AA16" i="2"/>
  <c r="X17" i="2"/>
  <c r="Y17" i="2"/>
  <c r="Z17" i="2"/>
  <c r="AA17" i="2"/>
  <c r="X18" i="2"/>
  <c r="Y18" i="2"/>
  <c r="Z18" i="2"/>
  <c r="AA18" i="2"/>
  <c r="X19" i="2"/>
  <c r="Y19" i="2"/>
  <c r="Z19" i="2"/>
  <c r="AA19" i="2"/>
  <c r="X20" i="2"/>
  <c r="Y20" i="2"/>
  <c r="Z20" i="2"/>
  <c r="AA20" i="2"/>
  <c r="X21" i="2"/>
  <c r="Y21" i="2"/>
  <c r="Z21" i="2"/>
  <c r="AA21" i="2"/>
  <c r="X22" i="2"/>
  <c r="Y22" i="2"/>
  <c r="Z22" i="2"/>
  <c r="AA22" i="2"/>
  <c r="X23" i="2"/>
  <c r="Y23" i="2"/>
  <c r="Z23" i="2"/>
  <c r="AA23" i="2"/>
  <c r="X24" i="2"/>
  <c r="Y24" i="2"/>
  <c r="Z24" i="2"/>
  <c r="AA24" i="2"/>
  <c r="X25" i="2"/>
  <c r="Y25" i="2"/>
  <c r="Z25" i="2"/>
  <c r="AA25" i="2"/>
  <c r="X26" i="2"/>
  <c r="Y26" i="2"/>
  <c r="Z26" i="2"/>
  <c r="AA26" i="2"/>
  <c r="X27" i="2"/>
  <c r="Y27" i="2"/>
  <c r="Z27" i="2"/>
  <c r="AA27" i="2"/>
  <c r="X28" i="2"/>
  <c r="Y28" i="2"/>
  <c r="Z28" i="2"/>
  <c r="AA28" i="2"/>
  <c r="X29" i="2"/>
  <c r="Y29" i="2"/>
  <c r="Z29" i="2"/>
  <c r="AA29" i="2"/>
  <c r="X30" i="2"/>
  <c r="Y30" i="2"/>
  <c r="Z30" i="2"/>
  <c r="AA30" i="2"/>
  <c r="X31" i="2"/>
  <c r="Y31" i="2"/>
  <c r="Z31" i="2"/>
  <c r="AA31" i="2"/>
  <c r="X32" i="2"/>
  <c r="Y32" i="2"/>
  <c r="Z32" i="2"/>
  <c r="AA32" i="2"/>
  <c r="X33" i="2"/>
  <c r="Y33" i="2"/>
  <c r="Z33" i="2"/>
  <c r="AA33" i="2"/>
  <c r="X34" i="2"/>
  <c r="Y34" i="2"/>
  <c r="Z34" i="2"/>
  <c r="AA34" i="2"/>
  <c r="X35" i="2"/>
  <c r="Y35" i="2"/>
  <c r="Z35" i="2"/>
  <c r="AA35" i="2"/>
  <c r="X36" i="2"/>
  <c r="Y36" i="2"/>
  <c r="Z36" i="2"/>
  <c r="AA36" i="2"/>
  <c r="X37" i="2"/>
  <c r="Y37" i="2"/>
  <c r="Z37" i="2"/>
  <c r="AA37" i="2"/>
  <c r="X38" i="2"/>
  <c r="Y38" i="2"/>
  <c r="Z38" i="2"/>
  <c r="AA38" i="2"/>
  <c r="X39" i="2"/>
  <c r="Y39" i="2"/>
  <c r="Z39" i="2"/>
  <c r="AA39" i="2"/>
  <c r="X40" i="2"/>
  <c r="Y40" i="2"/>
  <c r="Z40" i="2"/>
  <c r="AA40" i="2"/>
  <c r="X41" i="2"/>
  <c r="Y41" i="2"/>
  <c r="Z41" i="2"/>
  <c r="AA41" i="2"/>
  <c r="X42" i="2"/>
  <c r="Y42" i="2"/>
  <c r="Z42" i="2"/>
  <c r="AA42" i="2"/>
  <c r="X43" i="2"/>
  <c r="Y43" i="2"/>
  <c r="Z43" i="2"/>
  <c r="AA43" i="2"/>
  <c r="X44" i="2"/>
  <c r="Y44" i="2"/>
  <c r="Z44" i="2"/>
  <c r="AA44" i="2"/>
  <c r="X45" i="2"/>
  <c r="Y45" i="2"/>
  <c r="Z45" i="2"/>
  <c r="AA45" i="2"/>
  <c r="X46" i="2"/>
  <c r="Y46" i="2"/>
  <c r="Z46" i="2"/>
  <c r="AA46" i="2"/>
  <c r="X47" i="2"/>
  <c r="Y47" i="2"/>
  <c r="Z47" i="2"/>
  <c r="AA47" i="2"/>
  <c r="X48" i="2"/>
  <c r="Y48" i="2"/>
  <c r="Z48" i="2"/>
  <c r="AA48" i="2"/>
  <c r="X49" i="2"/>
  <c r="Y49" i="2"/>
  <c r="Z49" i="2"/>
  <c r="AA49" i="2"/>
  <c r="X50" i="2"/>
  <c r="Y50" i="2"/>
  <c r="Z50" i="2"/>
  <c r="AA50" i="2"/>
  <c r="X51" i="2"/>
  <c r="Y51" i="2"/>
  <c r="Z51" i="2"/>
  <c r="AA51" i="2"/>
  <c r="X52" i="2"/>
  <c r="Y52" i="2"/>
  <c r="Z52" i="2"/>
  <c r="AA52" i="2"/>
  <c r="X53" i="2"/>
  <c r="Y53" i="2"/>
  <c r="Z53" i="2"/>
  <c r="AA53" i="2"/>
  <c r="X54" i="2"/>
  <c r="Y54" i="2"/>
  <c r="Z54" i="2"/>
  <c r="AA54" i="2"/>
  <c r="X55" i="2"/>
  <c r="Y55" i="2"/>
  <c r="Z55" i="2"/>
  <c r="AA55" i="2"/>
  <c r="X56" i="2"/>
  <c r="Y56" i="2"/>
  <c r="Z56" i="2"/>
  <c r="AA56" i="2"/>
  <c r="X57" i="2"/>
  <c r="Y57" i="2"/>
  <c r="Z57" i="2"/>
  <c r="AA57" i="2"/>
  <c r="X58" i="2"/>
  <c r="Y58" i="2"/>
  <c r="Z58" i="2"/>
  <c r="AA58" i="2"/>
  <c r="X59" i="2"/>
  <c r="Y59" i="2"/>
  <c r="Z59" i="2"/>
  <c r="AA59" i="2"/>
  <c r="X60" i="2"/>
  <c r="Y60" i="2"/>
  <c r="Z60" i="2"/>
  <c r="AA60" i="2"/>
  <c r="X61" i="2"/>
  <c r="Y61" i="2"/>
  <c r="Z61" i="2"/>
  <c r="AA61" i="2"/>
  <c r="X62" i="2"/>
  <c r="Y62" i="2"/>
  <c r="Z62" i="2"/>
  <c r="AA62" i="2"/>
  <c r="X63" i="2"/>
  <c r="Y63" i="2"/>
  <c r="Z63" i="2"/>
  <c r="AA63" i="2"/>
  <c r="X64" i="2"/>
  <c r="Y64" i="2"/>
  <c r="Z64" i="2"/>
  <c r="AA64" i="2"/>
  <c r="X65" i="2"/>
  <c r="Y65" i="2"/>
  <c r="Z65" i="2"/>
  <c r="AA65" i="2"/>
  <c r="X66" i="2"/>
  <c r="Y66" i="2"/>
  <c r="Z66" i="2"/>
  <c r="AA66" i="2"/>
  <c r="X67" i="2"/>
  <c r="Y67" i="2"/>
  <c r="Z67" i="2"/>
  <c r="AA67" i="2"/>
  <c r="X68" i="2"/>
  <c r="Y68" i="2"/>
  <c r="Z68" i="2"/>
  <c r="AA68" i="2"/>
  <c r="X69" i="2"/>
  <c r="Y69" i="2"/>
  <c r="Z69" i="2"/>
  <c r="AA69" i="2"/>
  <c r="AA14" i="2"/>
  <c r="Z14" i="2"/>
  <c r="Y14" i="2"/>
  <c r="X14" i="2"/>
  <c r="U10" i="2"/>
  <c r="V10" i="2"/>
  <c r="U11" i="2"/>
  <c r="V11" i="2"/>
  <c r="U12" i="2"/>
  <c r="V12" i="2"/>
  <c r="U13" i="2"/>
  <c r="V13" i="2"/>
  <c r="U14" i="2"/>
  <c r="V14" i="2"/>
  <c r="U15" i="2"/>
  <c r="V15" i="2"/>
  <c r="U16" i="2"/>
  <c r="V16" i="2"/>
  <c r="U17" i="2"/>
  <c r="V17" i="2"/>
  <c r="U18" i="2"/>
  <c r="V18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5" i="2"/>
  <c r="V45" i="2"/>
  <c r="U46" i="2"/>
  <c r="V46" i="2"/>
  <c r="U47" i="2"/>
  <c r="V47" i="2"/>
  <c r="U48" i="2"/>
  <c r="V48" i="2"/>
  <c r="U49" i="2"/>
  <c r="V49" i="2"/>
  <c r="U50" i="2"/>
  <c r="V50" i="2"/>
  <c r="U51" i="2"/>
  <c r="V51" i="2"/>
  <c r="U52" i="2"/>
  <c r="V52" i="2"/>
  <c r="U53" i="2"/>
  <c r="V53" i="2"/>
  <c r="U54" i="2"/>
  <c r="V54" i="2"/>
  <c r="U55" i="2"/>
  <c r="V55" i="2"/>
  <c r="U56" i="2"/>
  <c r="V56" i="2"/>
  <c r="U57" i="2"/>
  <c r="V57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U67" i="2"/>
  <c r="V67" i="2"/>
  <c r="U68" i="2"/>
  <c r="V68" i="2"/>
  <c r="U69" i="2"/>
  <c r="V69" i="2"/>
  <c r="U70" i="2"/>
  <c r="V70" i="2"/>
  <c r="U71" i="2"/>
  <c r="V71" i="2"/>
  <c r="U72" i="2"/>
  <c r="V72" i="2"/>
  <c r="U73" i="2"/>
  <c r="V73" i="2"/>
  <c r="U74" i="2"/>
  <c r="V74" i="2"/>
  <c r="S7" i="2"/>
  <c r="T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19" i="2"/>
  <c r="T19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8" i="2"/>
  <c r="T28" i="2"/>
  <c r="S29" i="2"/>
  <c r="T29" i="2"/>
  <c r="S30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S40" i="2"/>
  <c r="T40" i="2"/>
  <c r="S41" i="2"/>
  <c r="T41" i="2"/>
  <c r="S42" i="2"/>
  <c r="T42" i="2"/>
  <c r="S43" i="2"/>
  <c r="T43" i="2"/>
  <c r="S44" i="2"/>
  <c r="T44" i="2"/>
  <c r="S45" i="2"/>
  <c r="T45" i="2"/>
  <c r="S46" i="2"/>
  <c r="T46" i="2"/>
  <c r="S47" i="2"/>
  <c r="T47" i="2"/>
  <c r="S48" i="2"/>
  <c r="T48" i="2"/>
  <c r="S49" i="2"/>
  <c r="T49" i="2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S62" i="2"/>
  <c r="T62" i="2"/>
  <c r="S63" i="2"/>
  <c r="T63" i="2"/>
  <c r="S64" i="2"/>
  <c r="T64" i="2"/>
  <c r="S65" i="2"/>
  <c r="T65" i="2"/>
  <c r="S66" i="2"/>
  <c r="T66" i="2"/>
  <c r="S67" i="2"/>
  <c r="T67" i="2"/>
  <c r="S68" i="2"/>
  <c r="T68" i="2"/>
  <c r="S69" i="2"/>
  <c r="T69" i="2"/>
  <c r="S70" i="2"/>
  <c r="T70" i="2"/>
  <c r="S71" i="2"/>
  <c r="T71" i="2"/>
  <c r="S72" i="2"/>
  <c r="T72" i="2"/>
  <c r="S73" i="2"/>
  <c r="T73" i="2"/>
  <c r="S74" i="2"/>
  <c r="T74" i="2"/>
  <c r="S75" i="2"/>
  <c r="T75" i="2"/>
  <c r="S76" i="2"/>
  <c r="T76" i="2"/>
  <c r="S77" i="2"/>
  <c r="T77" i="2"/>
  <c r="V9" i="2"/>
  <c r="U9" i="2"/>
  <c r="T6" i="2"/>
  <c r="S6" i="2"/>
  <c r="Q3" i="2"/>
  <c r="R3" i="2"/>
  <c r="Q4" i="2"/>
  <c r="R4" i="2"/>
  <c r="Q5" i="2"/>
  <c r="R5" i="2"/>
  <c r="Q6" i="2"/>
  <c r="R6" i="2"/>
  <c r="Q7" i="2"/>
  <c r="R7" i="2"/>
  <c r="Q8" i="2"/>
  <c r="R8" i="2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R2" i="2"/>
  <c r="Q2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O73" i="2"/>
  <c r="P73" i="2"/>
  <c r="O74" i="2"/>
  <c r="P74" i="2"/>
  <c r="O75" i="2"/>
  <c r="P75" i="2"/>
  <c r="O76" i="2"/>
  <c r="P76" i="2"/>
  <c r="O77" i="2"/>
  <c r="P77" i="2"/>
  <c r="P6" i="2"/>
  <c r="O6" i="2"/>
  <c r="M3" i="2"/>
  <c r="N3" i="2"/>
  <c r="M4" i="2"/>
  <c r="N4" i="2"/>
  <c r="M5" i="2"/>
  <c r="N5" i="2"/>
  <c r="M6" i="2"/>
  <c r="N6" i="2"/>
  <c r="M7" i="2"/>
  <c r="N7" i="2"/>
  <c r="M8" i="2"/>
  <c r="N8" i="2"/>
  <c r="M9" i="2"/>
  <c r="N9" i="2"/>
  <c r="M10" i="2"/>
  <c r="N10" i="2"/>
  <c r="M11" i="2"/>
  <c r="N11" i="2"/>
  <c r="M12" i="2"/>
  <c r="N12" i="2"/>
  <c r="M13" i="2"/>
  <c r="N13" i="2"/>
  <c r="M14" i="2"/>
  <c r="N14" i="2"/>
  <c r="M15" i="2"/>
  <c r="N15" i="2"/>
  <c r="M16" i="2"/>
  <c r="N16" i="2"/>
  <c r="M17" i="2"/>
  <c r="N17" i="2"/>
  <c r="M18" i="2"/>
  <c r="N18" i="2"/>
  <c r="M19" i="2"/>
  <c r="N19" i="2"/>
  <c r="M20" i="2"/>
  <c r="N20" i="2"/>
  <c r="M21" i="2"/>
  <c r="N21" i="2"/>
  <c r="M22" i="2"/>
  <c r="N22" i="2"/>
  <c r="M23" i="2"/>
  <c r="N23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M37" i="2"/>
  <c r="N37" i="2"/>
  <c r="M38" i="2"/>
  <c r="N38" i="2"/>
  <c r="M39" i="2"/>
  <c r="N39" i="2"/>
  <c r="M40" i="2"/>
  <c r="N40" i="2"/>
  <c r="M41" i="2"/>
  <c r="N41" i="2"/>
  <c r="M42" i="2"/>
  <c r="N42" i="2"/>
  <c r="M43" i="2"/>
  <c r="N43" i="2"/>
  <c r="M44" i="2"/>
  <c r="N44" i="2"/>
  <c r="M45" i="2"/>
  <c r="N45" i="2"/>
  <c r="M46" i="2"/>
  <c r="N46" i="2"/>
  <c r="M47" i="2"/>
  <c r="N47" i="2"/>
  <c r="M48" i="2"/>
  <c r="N48" i="2"/>
  <c r="M49" i="2"/>
  <c r="N49" i="2"/>
  <c r="M50" i="2"/>
  <c r="N50" i="2"/>
  <c r="M51" i="2"/>
  <c r="N51" i="2"/>
  <c r="M52" i="2"/>
  <c r="N52" i="2"/>
  <c r="M53" i="2"/>
  <c r="N53" i="2"/>
  <c r="M54" i="2"/>
  <c r="N54" i="2"/>
  <c r="M55" i="2"/>
  <c r="N55" i="2"/>
  <c r="M56" i="2"/>
  <c r="N56" i="2"/>
  <c r="M57" i="2"/>
  <c r="N57" i="2"/>
  <c r="M58" i="2"/>
  <c r="N58" i="2"/>
  <c r="M59" i="2"/>
  <c r="N59" i="2"/>
  <c r="M60" i="2"/>
  <c r="N60" i="2"/>
  <c r="M61" i="2"/>
  <c r="N61" i="2"/>
  <c r="M62" i="2"/>
  <c r="N62" i="2"/>
  <c r="M63" i="2"/>
  <c r="N63" i="2"/>
  <c r="M64" i="2"/>
  <c r="N64" i="2"/>
  <c r="M65" i="2"/>
  <c r="N65" i="2"/>
  <c r="M66" i="2"/>
  <c r="N66" i="2"/>
  <c r="M67" i="2"/>
  <c r="N67" i="2"/>
  <c r="M68" i="2"/>
  <c r="N68" i="2"/>
  <c r="M69" i="2"/>
  <c r="N69" i="2"/>
  <c r="M70" i="2"/>
  <c r="N70" i="2"/>
  <c r="M71" i="2"/>
  <c r="N71" i="2"/>
  <c r="M72" i="2"/>
  <c r="N72" i="2"/>
  <c r="M73" i="2"/>
  <c r="N73" i="2"/>
  <c r="M74" i="2"/>
  <c r="N74" i="2"/>
  <c r="M75" i="2"/>
  <c r="N75" i="2"/>
  <c r="M76" i="2"/>
  <c r="N76" i="2"/>
  <c r="M77" i="2"/>
  <c r="N77" i="2"/>
  <c r="M78" i="2"/>
  <c r="N78" i="2"/>
  <c r="M79" i="2"/>
  <c r="N79" i="2"/>
  <c r="M80" i="2"/>
  <c r="N80" i="2"/>
  <c r="M81" i="2"/>
  <c r="N81" i="2"/>
  <c r="N2" i="2"/>
  <c r="M2" i="2"/>
</calcChain>
</file>

<file path=xl/sharedStrings.xml><?xml version="1.0" encoding="utf-8"?>
<sst xmlns="http://schemas.openxmlformats.org/spreadsheetml/2006/main" count="54" uniqueCount="25">
  <si>
    <t>Pixel</t>
  </si>
  <si>
    <t>191030_PKC3AID_P3mCh_L3_C_10_w1SpinningDisc - Green</t>
  </si>
  <si>
    <t>191030_PKC3AID_P3mCh_L3_C_10_w2SpinningDisc - Red</t>
  </si>
  <si>
    <t>191030_PKC3AID_P6mCh_L3_C_8_w2SpinningDisc - Red</t>
  </si>
  <si>
    <t>191030_PKC3AID_P6mCh_L3_C_8_w1SpinningDisc - Green</t>
  </si>
  <si>
    <t>191030_PKC3AID_P6mCh_L3_C_7_w1SpinningDisc - Green</t>
  </si>
  <si>
    <t>191030_PKC3AID_P6mCh_L3_C_7_w2SpinningDisc - Red</t>
  </si>
  <si>
    <t>191030_PKC3AID_P6mCh_L3_C_6_w1SpinningDisc - Green</t>
  </si>
  <si>
    <t>191030_PKC3AID_P6mCh_L3_C_6_w2SpinningDisc - Red</t>
  </si>
  <si>
    <t>191030_PKC3AID_P6mCh_L3_A_8_w2SpinningDisc - Red</t>
  </si>
  <si>
    <t>191030_PKC3AID_P6mCh_L3_A_8_w1SpinningDisc - Green</t>
  </si>
  <si>
    <t>191030_PKC3AID_P6mCh_L3_A_7_w1SpinningDisc - Green</t>
  </si>
  <si>
    <t>191030_PKC3AID_P6mCh_L3_A_7_w2SpinningDisc - Red</t>
  </si>
  <si>
    <t>191030_PKC3AID_P6mCh_L3_A_6_w1SpinningDisc - Green</t>
  </si>
  <si>
    <t>191030_PKC3AID_P6mCh_L3_A_6_w2SpinningDisc - Red</t>
  </si>
  <si>
    <t>191030_PKC3AID_P6mCh_L3_A_5_w1SpinningDisc - Green</t>
  </si>
  <si>
    <t>191030_PKC3AID_P6mCh_L3_A_5_w2SpinningDisc - Red</t>
  </si>
  <si>
    <t>191030_PKC3AID_P6mCh_L3_A_4_w1SpinningDisc - Green</t>
  </si>
  <si>
    <t>191030_PKC3AID_P6mCh_L3_A_4_w2SpinningDisc - Red</t>
  </si>
  <si>
    <t>191030_PKC3AID_P3mCh_L3_C_5_w1SpinningDisc - Green</t>
  </si>
  <si>
    <t>191030_PKC3AID_P3mCh_L3_C_5_w2SpinningDisc - Red</t>
  </si>
  <si>
    <t>Average</t>
  </si>
  <si>
    <t>Stdev</t>
  </si>
  <si>
    <t>PKC-3 AID</t>
  </si>
  <si>
    <t>PAR-6 mCh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</si>
</sst>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6"/>
  <sheetViews>
    <sheetView zoomScale="60" zoomScaleNormal="60" workbookViewId="0">
      <selection activeCell="Z13" sqref="Z13:AA56"/>
    </sheetView>
  </sheetViews>
  <sheetFormatPr defaultRowHeight="15" x14ac:dyDescent="0.25"/>
  <cols>
    <col min="13" max="22" width="9.140625" style="1"/>
  </cols>
  <sheetData>
    <row r="1" spans="1:27" x14ac:dyDescent="0.25">
      <c r="A1" t="s">
        <v>0</v>
      </c>
      <c r="B1" t="s">
        <v>19</v>
      </c>
      <c r="C1" t="s">
        <v>20</v>
      </c>
      <c r="D1" t="s">
        <v>1</v>
      </c>
      <c r="E1" t="s">
        <v>2</v>
      </c>
      <c r="F1" t="s">
        <v>4</v>
      </c>
      <c r="G1" t="s">
        <v>3</v>
      </c>
      <c r="H1" t="s">
        <v>5</v>
      </c>
      <c r="I1" t="s">
        <v>6</v>
      </c>
      <c r="J1" t="s">
        <v>7</v>
      </c>
      <c r="K1" t="s">
        <v>8</v>
      </c>
      <c r="M1" s="1" t="s">
        <v>19</v>
      </c>
      <c r="N1" s="1" t="s">
        <v>20</v>
      </c>
      <c r="O1" s="1" t="s">
        <v>1</v>
      </c>
      <c r="P1" s="1" t="s">
        <v>2</v>
      </c>
      <c r="Q1" s="1" t="s">
        <v>4</v>
      </c>
      <c r="R1" s="1" t="s">
        <v>3</v>
      </c>
      <c r="S1" s="1" t="s">
        <v>5</v>
      </c>
      <c r="T1" s="1" t="s">
        <v>6</v>
      </c>
      <c r="U1" s="1" t="s">
        <v>7</v>
      </c>
      <c r="V1" s="1" t="s">
        <v>8</v>
      </c>
    </row>
    <row r="2" spans="1:27" x14ac:dyDescent="0.25">
      <c r="A2">
        <v>0</v>
      </c>
      <c r="J2" s="1"/>
      <c r="K2" s="1"/>
    </row>
    <row r="3" spans="1:27" x14ac:dyDescent="0.25">
      <c r="A3">
        <v>1</v>
      </c>
      <c r="H3" s="1">
        <v>847.721</v>
      </c>
      <c r="I3" s="1">
        <v>763.44600000000003</v>
      </c>
      <c r="J3" s="1"/>
      <c r="K3" s="1"/>
      <c r="S3" s="1">
        <f>H3-369.317</f>
        <v>478.404</v>
      </c>
      <c r="T3" s="1">
        <f>I3-448.988</f>
        <v>314.45800000000003</v>
      </c>
    </row>
    <row r="4" spans="1:27" x14ac:dyDescent="0.25">
      <c r="A4">
        <v>2</v>
      </c>
      <c r="H4" s="1">
        <v>879.74900000000002</v>
      </c>
      <c r="I4" s="1">
        <v>793.2</v>
      </c>
      <c r="J4" s="1"/>
      <c r="K4" s="1"/>
      <c r="S4" s="1">
        <f t="shared" ref="S4:S67" si="0">H4-369.317</f>
        <v>510.43200000000002</v>
      </c>
      <c r="T4" s="1">
        <f t="shared" ref="T4:T67" si="1">I4-448.988</f>
        <v>344.21200000000005</v>
      </c>
    </row>
    <row r="5" spans="1:27" x14ac:dyDescent="0.25">
      <c r="A5">
        <v>3</v>
      </c>
      <c r="H5" s="1">
        <v>883.32399999999996</v>
      </c>
      <c r="I5" s="1">
        <v>773.68399999999997</v>
      </c>
      <c r="J5" s="1"/>
      <c r="K5" s="1"/>
      <c r="S5" s="1">
        <f t="shared" si="0"/>
        <v>514.00699999999995</v>
      </c>
      <c r="T5" s="1">
        <f t="shared" si="1"/>
        <v>324.69599999999997</v>
      </c>
    </row>
    <row r="6" spans="1:27" x14ac:dyDescent="0.25">
      <c r="A6">
        <v>4</v>
      </c>
      <c r="B6" s="1">
        <v>755.52099999999996</v>
      </c>
      <c r="C6" s="1">
        <v>993.44</v>
      </c>
      <c r="H6" s="1">
        <v>833.40899999999999</v>
      </c>
      <c r="I6" s="1">
        <v>853.49699999999996</v>
      </c>
      <c r="J6" s="1"/>
      <c r="K6" s="1"/>
      <c r="M6" s="1">
        <f>B6-377.199</f>
        <v>378.32199999999995</v>
      </c>
      <c r="N6" s="1">
        <f>C6-431.334</f>
        <v>562.10599999999999</v>
      </c>
      <c r="S6" s="1">
        <f t="shared" si="0"/>
        <v>464.09199999999998</v>
      </c>
      <c r="T6" s="1">
        <f t="shared" si="1"/>
        <v>404.50899999999996</v>
      </c>
    </row>
    <row r="7" spans="1:27" x14ac:dyDescent="0.25">
      <c r="A7">
        <v>5</v>
      </c>
      <c r="B7" s="1">
        <v>761.59500000000003</v>
      </c>
      <c r="C7" s="1">
        <v>916.947</v>
      </c>
      <c r="H7" s="1">
        <v>817.43499999999995</v>
      </c>
      <c r="I7" s="1">
        <v>771.57299999999998</v>
      </c>
      <c r="J7" s="1">
        <v>1095.8130000000001</v>
      </c>
      <c r="K7" s="1">
        <v>1040.873</v>
      </c>
      <c r="L7" s="1"/>
      <c r="M7" s="1">
        <f t="shared" ref="M7:M63" si="2">B7-377.199</f>
        <v>384.39600000000002</v>
      </c>
      <c r="N7" s="1">
        <f t="shared" ref="N7:N63" si="3">C7-431.334</f>
        <v>485.613</v>
      </c>
      <c r="S7" s="1">
        <f t="shared" si="0"/>
        <v>448.11799999999994</v>
      </c>
      <c r="T7" s="1">
        <f t="shared" si="1"/>
        <v>322.58499999999998</v>
      </c>
      <c r="U7" s="1">
        <f>J7-397.914</f>
        <v>697.89900000000011</v>
      </c>
      <c r="V7" s="1">
        <f>K7-457.449</f>
        <v>583.42399999999998</v>
      </c>
    </row>
    <row r="8" spans="1:27" x14ac:dyDescent="0.25">
      <c r="A8">
        <v>6</v>
      </c>
      <c r="B8" s="1">
        <v>779.471</v>
      </c>
      <c r="C8" s="1">
        <v>883.45100000000002</v>
      </c>
      <c r="H8" s="1">
        <v>852.14800000000002</v>
      </c>
      <c r="I8" s="1">
        <v>826.84400000000005</v>
      </c>
      <c r="J8" s="1">
        <v>1056.704</v>
      </c>
      <c r="K8" s="1">
        <v>1052.683</v>
      </c>
      <c r="L8" s="1"/>
      <c r="M8" s="1">
        <f t="shared" si="2"/>
        <v>402.27199999999999</v>
      </c>
      <c r="N8" s="1">
        <f t="shared" si="3"/>
        <v>452.11700000000002</v>
      </c>
      <c r="S8" s="1">
        <f t="shared" si="0"/>
        <v>482.83100000000002</v>
      </c>
      <c r="T8" s="1">
        <f t="shared" si="1"/>
        <v>377.85600000000005</v>
      </c>
      <c r="U8" s="1">
        <f t="shared" ref="U8:U62" si="4">J8-397.914</f>
        <v>658.79</v>
      </c>
      <c r="V8" s="1">
        <f t="shared" ref="V8:V62" si="5">K8-457.449</f>
        <v>595.23399999999992</v>
      </c>
    </row>
    <row r="9" spans="1:27" x14ac:dyDescent="0.25">
      <c r="A9">
        <v>7</v>
      </c>
      <c r="B9" s="1">
        <v>776.25900000000001</v>
      </c>
      <c r="C9" s="1">
        <v>889.08399999999995</v>
      </c>
      <c r="H9" s="1">
        <v>802.91700000000003</v>
      </c>
      <c r="I9" s="1">
        <v>839.32899999999995</v>
      </c>
      <c r="J9" s="1">
        <v>1077.48</v>
      </c>
      <c r="K9" s="1">
        <v>1073.279</v>
      </c>
      <c r="L9" s="1"/>
      <c r="M9" s="1">
        <f t="shared" si="2"/>
        <v>399.06</v>
      </c>
      <c r="N9" s="1">
        <f t="shared" si="3"/>
        <v>457.74999999999994</v>
      </c>
      <c r="S9" s="1">
        <f t="shared" si="0"/>
        <v>433.6</v>
      </c>
      <c r="T9" s="1">
        <f t="shared" si="1"/>
        <v>390.34099999999995</v>
      </c>
      <c r="U9" s="1">
        <f t="shared" si="4"/>
        <v>679.56600000000003</v>
      </c>
      <c r="V9" s="1">
        <f t="shared" si="5"/>
        <v>615.82999999999993</v>
      </c>
    </row>
    <row r="10" spans="1:27" x14ac:dyDescent="0.25">
      <c r="A10">
        <v>8</v>
      </c>
      <c r="B10" s="1">
        <v>800.42499999999995</v>
      </c>
      <c r="C10" s="1">
        <v>840.62300000000005</v>
      </c>
      <c r="F10" s="1">
        <v>750.81500000000005</v>
      </c>
      <c r="G10" s="1">
        <v>754.06500000000005</v>
      </c>
      <c r="H10" s="1">
        <v>816.495</v>
      </c>
      <c r="I10" s="1">
        <v>860.38499999999999</v>
      </c>
      <c r="J10" s="1">
        <v>1023.778</v>
      </c>
      <c r="K10" s="1">
        <v>1123.961</v>
      </c>
      <c r="L10" s="1"/>
      <c r="M10" s="1">
        <f t="shared" si="2"/>
        <v>423.22599999999994</v>
      </c>
      <c r="N10" s="1">
        <f t="shared" si="3"/>
        <v>409.28900000000004</v>
      </c>
      <c r="Q10" s="1">
        <f>F10-369.363</f>
        <v>381.45200000000006</v>
      </c>
      <c r="R10" s="1">
        <f>G10-447.576</f>
        <v>306.48900000000003</v>
      </c>
      <c r="S10" s="1">
        <f t="shared" si="0"/>
        <v>447.178</v>
      </c>
      <c r="T10" s="1">
        <f t="shared" si="1"/>
        <v>411.39699999999999</v>
      </c>
      <c r="U10" s="1">
        <f t="shared" si="4"/>
        <v>625.86400000000003</v>
      </c>
      <c r="V10" s="1">
        <f t="shared" si="5"/>
        <v>666.51199999999994</v>
      </c>
    </row>
    <row r="11" spans="1:27" x14ac:dyDescent="0.25">
      <c r="A11">
        <v>9</v>
      </c>
      <c r="B11" s="1">
        <v>838.23699999999997</v>
      </c>
      <c r="C11" s="1">
        <v>790.32399999999996</v>
      </c>
      <c r="F11" s="1">
        <v>749.28499999999997</v>
      </c>
      <c r="G11" s="1">
        <v>732.28300000000002</v>
      </c>
      <c r="H11" s="1">
        <v>849.58799999999997</v>
      </c>
      <c r="I11" s="1">
        <v>848.84</v>
      </c>
      <c r="J11" s="1">
        <v>1062.954</v>
      </c>
      <c r="K11" s="1">
        <v>1077.06</v>
      </c>
      <c r="L11" s="1"/>
      <c r="M11" s="1">
        <f t="shared" si="2"/>
        <v>461.03799999999995</v>
      </c>
      <c r="N11" s="1">
        <f t="shared" si="3"/>
        <v>358.98999999999995</v>
      </c>
      <c r="Q11" s="1">
        <f t="shared" ref="Q11:Q65" si="6">F11-369.363</f>
        <v>379.92199999999997</v>
      </c>
      <c r="R11" s="1">
        <f t="shared" ref="R11:R65" si="7">G11-447.576</f>
        <v>284.70699999999999</v>
      </c>
      <c r="S11" s="1">
        <f t="shared" si="0"/>
        <v>480.27099999999996</v>
      </c>
      <c r="T11" s="1">
        <f t="shared" si="1"/>
        <v>399.85200000000003</v>
      </c>
      <c r="U11" s="1">
        <f t="shared" si="4"/>
        <v>665.04</v>
      </c>
      <c r="V11" s="1">
        <f t="shared" si="5"/>
        <v>619.61099999999988</v>
      </c>
      <c r="X11" s="20" t="s">
        <v>23</v>
      </c>
      <c r="Y11" s="20"/>
      <c r="Z11" s="20" t="s">
        <v>24</v>
      </c>
      <c r="AA11" s="20"/>
    </row>
    <row r="12" spans="1:27" ht="15.75" thickBot="1" x14ac:dyDescent="0.3">
      <c r="A12">
        <v>10</v>
      </c>
      <c r="B12" s="1">
        <v>805.91200000000003</v>
      </c>
      <c r="C12" s="1">
        <v>848.15</v>
      </c>
      <c r="F12" s="1">
        <v>706.36099999999999</v>
      </c>
      <c r="G12" s="1">
        <v>750.28899999999999</v>
      </c>
      <c r="H12" s="1">
        <v>843.83</v>
      </c>
      <c r="I12" s="1">
        <v>863.89</v>
      </c>
      <c r="J12" s="1">
        <v>1022.766</v>
      </c>
      <c r="K12" s="1">
        <v>1042.173</v>
      </c>
      <c r="L12" s="1"/>
      <c r="M12" s="1">
        <f t="shared" si="2"/>
        <v>428.71300000000002</v>
      </c>
      <c r="N12" s="1">
        <f t="shared" si="3"/>
        <v>416.81599999999997</v>
      </c>
      <c r="Q12" s="1">
        <f t="shared" si="6"/>
        <v>336.99799999999999</v>
      </c>
      <c r="R12" s="1">
        <f t="shared" si="7"/>
        <v>302.71299999999997</v>
      </c>
      <c r="S12" s="1">
        <f t="shared" si="0"/>
        <v>474.51300000000003</v>
      </c>
      <c r="T12" s="1">
        <f t="shared" si="1"/>
        <v>414.90199999999999</v>
      </c>
      <c r="U12" s="1">
        <f t="shared" si="4"/>
        <v>624.85199999999998</v>
      </c>
      <c r="V12" s="1">
        <f t="shared" si="5"/>
        <v>584.72399999999993</v>
      </c>
      <c r="X12" t="s">
        <v>21</v>
      </c>
      <c r="Y12" t="s">
        <v>22</v>
      </c>
      <c r="Z12" t="s">
        <v>21</v>
      </c>
      <c r="AA12" t="s">
        <v>22</v>
      </c>
    </row>
    <row r="13" spans="1:27" x14ac:dyDescent="0.25">
      <c r="A13">
        <v>11</v>
      </c>
      <c r="B13" s="1">
        <v>819.21699999999998</v>
      </c>
      <c r="C13" s="1">
        <v>885.70299999999997</v>
      </c>
      <c r="D13" s="1">
        <v>1018.563</v>
      </c>
      <c r="E13" s="1">
        <v>923.245</v>
      </c>
      <c r="F13" s="1">
        <v>762.70100000000002</v>
      </c>
      <c r="G13" s="1">
        <v>729.93600000000004</v>
      </c>
      <c r="H13" s="1">
        <v>831.63300000000004</v>
      </c>
      <c r="I13" s="1">
        <v>903.60299999999995</v>
      </c>
      <c r="J13" s="1">
        <v>1008.1369999999999</v>
      </c>
      <c r="K13" s="1">
        <v>1001.731</v>
      </c>
      <c r="L13" s="1"/>
      <c r="M13" s="12">
        <f t="shared" si="2"/>
        <v>442.01799999999997</v>
      </c>
      <c r="N13" s="13">
        <f t="shared" si="3"/>
        <v>454.36899999999997</v>
      </c>
      <c r="O13" s="13">
        <f>D13-360.068</f>
        <v>658.495</v>
      </c>
      <c r="P13" s="13">
        <f>E13-413.71</f>
        <v>509.53500000000003</v>
      </c>
      <c r="Q13" s="13">
        <f t="shared" si="6"/>
        <v>393.33800000000002</v>
      </c>
      <c r="R13" s="13">
        <f t="shared" si="7"/>
        <v>282.36</v>
      </c>
      <c r="S13" s="13">
        <f t="shared" si="0"/>
        <v>462.31600000000003</v>
      </c>
      <c r="T13" s="13">
        <f t="shared" si="1"/>
        <v>454.61499999999995</v>
      </c>
      <c r="U13" s="13">
        <f t="shared" si="4"/>
        <v>610.22299999999996</v>
      </c>
      <c r="V13" s="14">
        <f t="shared" si="5"/>
        <v>544.28199999999993</v>
      </c>
      <c r="X13">
        <f>AVERAGE(M13,O13,Q13,S13,U13)</f>
        <v>513.27800000000002</v>
      </c>
      <c r="Y13">
        <f>STDEV(M13,O13,Q13,S13,U13)</f>
        <v>114.61569128832232</v>
      </c>
      <c r="Z13">
        <f>AVERAGE(N13,P13,R13,T13,V13)</f>
        <v>449.03219999999999</v>
      </c>
      <c r="AA13">
        <f>STDEV(N13,P13,R13,T13,V13)</f>
        <v>100.71293927644049</v>
      </c>
    </row>
    <row r="14" spans="1:27" x14ac:dyDescent="0.25">
      <c r="A14">
        <v>12</v>
      </c>
      <c r="B14" s="1">
        <v>835.39200000000005</v>
      </c>
      <c r="C14" s="1">
        <v>920.38699999999994</v>
      </c>
      <c r="D14" s="1">
        <v>983.66700000000003</v>
      </c>
      <c r="E14" s="1">
        <v>930.53200000000004</v>
      </c>
      <c r="F14" s="1">
        <v>799.60500000000002</v>
      </c>
      <c r="G14" s="1">
        <v>754.40200000000004</v>
      </c>
      <c r="H14" s="1">
        <v>816.44799999999998</v>
      </c>
      <c r="I14" s="1">
        <v>876.01400000000001</v>
      </c>
      <c r="J14" s="1">
        <v>1021.803</v>
      </c>
      <c r="K14" s="1">
        <v>982.50800000000004</v>
      </c>
      <c r="L14" s="1"/>
      <c r="M14" s="15">
        <f t="shared" si="2"/>
        <v>458.19300000000004</v>
      </c>
      <c r="N14" s="11">
        <f t="shared" si="3"/>
        <v>489.05299999999994</v>
      </c>
      <c r="O14" s="11">
        <f t="shared" ref="O14:O56" si="8">D14-360.068</f>
        <v>623.59900000000005</v>
      </c>
      <c r="P14" s="11">
        <f t="shared" ref="P14:P56" si="9">E14-413.71</f>
        <v>516.82200000000012</v>
      </c>
      <c r="Q14" s="11">
        <f t="shared" si="6"/>
        <v>430.24200000000002</v>
      </c>
      <c r="R14" s="11">
        <f t="shared" si="7"/>
        <v>306.82600000000002</v>
      </c>
      <c r="S14" s="11">
        <f t="shared" si="0"/>
        <v>447.13099999999997</v>
      </c>
      <c r="T14" s="11">
        <f t="shared" si="1"/>
        <v>427.02600000000001</v>
      </c>
      <c r="U14" s="11">
        <f t="shared" si="4"/>
        <v>623.88900000000001</v>
      </c>
      <c r="V14" s="16">
        <f t="shared" si="5"/>
        <v>525.05899999999997</v>
      </c>
      <c r="X14">
        <f t="shared" ref="X14:X56" si="10">AVERAGE(M14,O14,Q14,S14,U14)</f>
        <v>516.61080000000004</v>
      </c>
      <c r="Y14">
        <f t="shared" ref="Y14:Y56" si="11">STDEV(M14,O14,Q14,S14,U14)</f>
        <v>98.304042023713308</v>
      </c>
      <c r="Z14">
        <f t="shared" ref="Z14:Z56" si="12">AVERAGE(N14,P14,R14,T14,V14)</f>
        <v>452.9572</v>
      </c>
      <c r="AA14">
        <f t="shared" ref="AA14:AA56" si="13">STDEV(N14,P14,R14,T14,V14)</f>
        <v>90.287102853619245</v>
      </c>
    </row>
    <row r="15" spans="1:27" x14ac:dyDescent="0.25">
      <c r="A15">
        <v>13</v>
      </c>
      <c r="B15" s="1">
        <v>854.46900000000005</v>
      </c>
      <c r="C15" s="1">
        <v>950.19500000000005</v>
      </c>
      <c r="D15" s="1">
        <v>1028.6500000000001</v>
      </c>
      <c r="E15" s="1">
        <v>918.74199999999996</v>
      </c>
      <c r="F15" s="1">
        <v>783.09699999999998</v>
      </c>
      <c r="G15" s="1">
        <v>835.58</v>
      </c>
      <c r="H15" s="1">
        <v>783.27499999999998</v>
      </c>
      <c r="I15" s="1">
        <v>854.52800000000002</v>
      </c>
      <c r="J15" s="1">
        <v>1014.1319999999999</v>
      </c>
      <c r="K15" s="1">
        <v>1056.713</v>
      </c>
      <c r="L15" s="1"/>
      <c r="M15" s="15">
        <f t="shared" si="2"/>
        <v>477.27000000000004</v>
      </c>
      <c r="N15" s="11">
        <f t="shared" si="3"/>
        <v>518.8610000000001</v>
      </c>
      <c r="O15" s="11">
        <f t="shared" si="8"/>
        <v>668.58200000000011</v>
      </c>
      <c r="P15" s="11">
        <f t="shared" si="9"/>
        <v>505.03199999999998</v>
      </c>
      <c r="Q15" s="11">
        <f t="shared" si="6"/>
        <v>413.73399999999998</v>
      </c>
      <c r="R15" s="11">
        <f t="shared" si="7"/>
        <v>388.00400000000002</v>
      </c>
      <c r="S15" s="11">
        <f t="shared" si="0"/>
        <v>413.95799999999997</v>
      </c>
      <c r="T15" s="11">
        <f t="shared" si="1"/>
        <v>405.54</v>
      </c>
      <c r="U15" s="11">
        <f t="shared" si="4"/>
        <v>616.21799999999996</v>
      </c>
      <c r="V15" s="16">
        <f t="shared" si="5"/>
        <v>599.2639999999999</v>
      </c>
      <c r="X15">
        <f t="shared" si="10"/>
        <v>517.9523999999999</v>
      </c>
      <c r="Y15">
        <f t="shared" si="11"/>
        <v>117.97962995704</v>
      </c>
      <c r="Z15">
        <f t="shared" si="12"/>
        <v>483.34019999999998</v>
      </c>
      <c r="AA15">
        <f t="shared" si="13"/>
        <v>87.052356339159402</v>
      </c>
    </row>
    <row r="16" spans="1:27" x14ac:dyDescent="0.25">
      <c r="A16">
        <v>14</v>
      </c>
      <c r="B16" s="1">
        <v>846.94299999999998</v>
      </c>
      <c r="C16" s="1">
        <v>943.69600000000003</v>
      </c>
      <c r="D16" s="1">
        <v>945.851</v>
      </c>
      <c r="E16" s="1">
        <v>935.64800000000002</v>
      </c>
      <c r="F16" s="1">
        <v>828.59799999999996</v>
      </c>
      <c r="G16" s="1">
        <v>843.51199999999994</v>
      </c>
      <c r="H16" s="1">
        <v>829.8</v>
      </c>
      <c r="I16" s="1">
        <v>819.58299999999997</v>
      </c>
      <c r="J16" s="1">
        <v>983.93700000000001</v>
      </c>
      <c r="K16" s="1">
        <v>1088.088</v>
      </c>
      <c r="L16" s="1"/>
      <c r="M16" s="15">
        <f t="shared" si="2"/>
        <v>469.74399999999997</v>
      </c>
      <c r="N16" s="11">
        <f t="shared" si="3"/>
        <v>512.36200000000008</v>
      </c>
      <c r="O16" s="11">
        <f t="shared" si="8"/>
        <v>585.78300000000002</v>
      </c>
      <c r="P16" s="11">
        <f t="shared" si="9"/>
        <v>521.9380000000001</v>
      </c>
      <c r="Q16" s="11">
        <f t="shared" si="6"/>
        <v>459.23499999999996</v>
      </c>
      <c r="R16" s="11">
        <f t="shared" si="7"/>
        <v>395.93599999999992</v>
      </c>
      <c r="S16" s="11">
        <f t="shared" si="0"/>
        <v>460.48299999999995</v>
      </c>
      <c r="T16" s="11">
        <f t="shared" si="1"/>
        <v>370.59499999999997</v>
      </c>
      <c r="U16" s="11">
        <f t="shared" si="4"/>
        <v>586.02300000000002</v>
      </c>
      <c r="V16" s="16">
        <f t="shared" si="5"/>
        <v>630.6389999999999</v>
      </c>
      <c r="X16">
        <f t="shared" si="10"/>
        <v>512.25360000000001</v>
      </c>
      <c r="Y16">
        <f t="shared" si="11"/>
        <v>67.354899790586998</v>
      </c>
      <c r="Z16">
        <f t="shared" si="12"/>
        <v>486.29400000000004</v>
      </c>
      <c r="AA16">
        <f t="shared" si="13"/>
        <v>105.28098255383011</v>
      </c>
    </row>
    <row r="17" spans="1:27" x14ac:dyDescent="0.25">
      <c r="A17">
        <v>15</v>
      </c>
      <c r="B17" s="1">
        <v>851.05</v>
      </c>
      <c r="C17" s="1">
        <v>958.93299999999999</v>
      </c>
      <c r="D17" s="1">
        <v>1007.5309999999999</v>
      </c>
      <c r="E17" s="1">
        <v>961.40300000000002</v>
      </c>
      <c r="F17" s="1">
        <v>837.03200000000004</v>
      </c>
      <c r="G17" s="1">
        <v>814.52800000000002</v>
      </c>
      <c r="H17" s="1">
        <v>798.70600000000002</v>
      </c>
      <c r="I17" s="1">
        <v>827.447</v>
      </c>
      <c r="J17" s="1">
        <v>950.63499999999999</v>
      </c>
      <c r="K17" s="1">
        <v>1187.1369999999999</v>
      </c>
      <c r="L17" s="1"/>
      <c r="M17" s="15">
        <f t="shared" si="2"/>
        <v>473.85099999999994</v>
      </c>
      <c r="N17" s="11">
        <f t="shared" si="3"/>
        <v>527.59899999999993</v>
      </c>
      <c r="O17" s="11">
        <f t="shared" si="8"/>
        <v>647.46299999999997</v>
      </c>
      <c r="P17" s="11">
        <f t="shared" si="9"/>
        <v>547.69299999999998</v>
      </c>
      <c r="Q17" s="11">
        <f t="shared" si="6"/>
        <v>467.66900000000004</v>
      </c>
      <c r="R17" s="11">
        <f t="shared" si="7"/>
        <v>366.952</v>
      </c>
      <c r="S17" s="11">
        <f t="shared" si="0"/>
        <v>429.38900000000001</v>
      </c>
      <c r="T17" s="11">
        <f t="shared" si="1"/>
        <v>378.459</v>
      </c>
      <c r="U17" s="11">
        <f t="shared" si="4"/>
        <v>552.721</v>
      </c>
      <c r="V17" s="16">
        <f t="shared" si="5"/>
        <v>729.68799999999987</v>
      </c>
      <c r="X17">
        <f t="shared" si="10"/>
        <v>514.21859999999992</v>
      </c>
      <c r="Y17">
        <f t="shared" si="11"/>
        <v>86.932408173247069</v>
      </c>
      <c r="Z17">
        <f t="shared" si="12"/>
        <v>510.07819999999992</v>
      </c>
      <c r="AA17">
        <f t="shared" si="13"/>
        <v>148.12076053241174</v>
      </c>
    </row>
    <row r="18" spans="1:27" x14ac:dyDescent="0.25">
      <c r="A18">
        <v>16</v>
      </c>
      <c r="B18" s="1">
        <v>820.577</v>
      </c>
      <c r="C18" s="1">
        <v>936.40300000000002</v>
      </c>
      <c r="D18" s="1">
        <v>1052.4459999999999</v>
      </c>
      <c r="E18" s="1">
        <v>929.029</v>
      </c>
      <c r="F18" s="1">
        <v>803.678</v>
      </c>
      <c r="G18" s="1">
        <v>837.98299999999995</v>
      </c>
      <c r="H18" s="1">
        <v>885.77</v>
      </c>
      <c r="I18" s="1">
        <v>877.77599999999995</v>
      </c>
      <c r="J18" s="1">
        <v>1082.318</v>
      </c>
      <c r="K18" s="1">
        <v>1238.0609999999999</v>
      </c>
      <c r="L18" s="1"/>
      <c r="M18" s="15">
        <f t="shared" si="2"/>
        <v>443.37799999999999</v>
      </c>
      <c r="N18" s="11">
        <f t="shared" si="3"/>
        <v>505.06900000000002</v>
      </c>
      <c r="O18" s="11">
        <f t="shared" si="8"/>
        <v>692.37799999999993</v>
      </c>
      <c r="P18" s="11">
        <f t="shared" si="9"/>
        <v>515.31899999999996</v>
      </c>
      <c r="Q18" s="11">
        <f t="shared" si="6"/>
        <v>434.315</v>
      </c>
      <c r="R18" s="11">
        <f t="shared" si="7"/>
        <v>390.40699999999993</v>
      </c>
      <c r="S18" s="11">
        <f t="shared" si="0"/>
        <v>516.45299999999997</v>
      </c>
      <c r="T18" s="11">
        <f t="shared" si="1"/>
        <v>428.78799999999995</v>
      </c>
      <c r="U18" s="11">
        <f t="shared" si="4"/>
        <v>684.404</v>
      </c>
      <c r="V18" s="16">
        <f t="shared" si="5"/>
        <v>780.61199999999985</v>
      </c>
      <c r="X18">
        <f t="shared" si="10"/>
        <v>554.18560000000002</v>
      </c>
      <c r="Y18">
        <f t="shared" si="11"/>
        <v>126.61457773613577</v>
      </c>
      <c r="Z18">
        <f t="shared" si="12"/>
        <v>524.03899999999999</v>
      </c>
      <c r="AA18">
        <f t="shared" si="13"/>
        <v>152.63999152744995</v>
      </c>
    </row>
    <row r="19" spans="1:27" x14ac:dyDescent="0.25">
      <c r="A19">
        <v>17</v>
      </c>
      <c r="B19" s="1">
        <v>855.76400000000001</v>
      </c>
      <c r="C19" s="1">
        <v>885.80799999999999</v>
      </c>
      <c r="D19" s="1">
        <v>1056.8150000000001</v>
      </c>
      <c r="E19" s="1">
        <v>898.14400000000001</v>
      </c>
      <c r="F19" s="1">
        <v>758.19799999999998</v>
      </c>
      <c r="G19" s="1">
        <v>821.70500000000004</v>
      </c>
      <c r="H19" s="1">
        <v>825.76099999999997</v>
      </c>
      <c r="I19" s="1">
        <v>817.84900000000005</v>
      </c>
      <c r="J19" s="1">
        <v>1182.5509999999999</v>
      </c>
      <c r="K19" s="1">
        <v>1318.3219999999999</v>
      </c>
      <c r="L19" s="1"/>
      <c r="M19" s="15">
        <f t="shared" si="2"/>
        <v>478.565</v>
      </c>
      <c r="N19" s="11">
        <f t="shared" si="3"/>
        <v>454.47399999999999</v>
      </c>
      <c r="O19" s="11">
        <f t="shared" si="8"/>
        <v>696.74700000000007</v>
      </c>
      <c r="P19" s="11">
        <f t="shared" si="9"/>
        <v>484.43400000000003</v>
      </c>
      <c r="Q19" s="11">
        <f t="shared" si="6"/>
        <v>388.83499999999998</v>
      </c>
      <c r="R19" s="11">
        <f t="shared" si="7"/>
        <v>374.12900000000002</v>
      </c>
      <c r="S19" s="11">
        <f t="shared" si="0"/>
        <v>456.44399999999996</v>
      </c>
      <c r="T19" s="11">
        <f t="shared" si="1"/>
        <v>368.86100000000005</v>
      </c>
      <c r="U19" s="11">
        <f t="shared" si="4"/>
        <v>784.63699999999994</v>
      </c>
      <c r="V19" s="16">
        <f t="shared" si="5"/>
        <v>860.87299999999982</v>
      </c>
      <c r="X19">
        <f t="shared" si="10"/>
        <v>561.04560000000004</v>
      </c>
      <c r="Y19">
        <f t="shared" si="11"/>
        <v>170.15362100701813</v>
      </c>
      <c r="Z19">
        <f t="shared" si="12"/>
        <v>508.55419999999992</v>
      </c>
      <c r="AA19">
        <f t="shared" si="13"/>
        <v>203.23589338180406</v>
      </c>
    </row>
    <row r="20" spans="1:27" x14ac:dyDescent="0.25">
      <c r="A20">
        <v>18</v>
      </c>
      <c r="B20" s="1">
        <v>839.42899999999997</v>
      </c>
      <c r="C20" s="1">
        <v>858.79100000000005</v>
      </c>
      <c r="D20" s="1">
        <v>965.11199999999997</v>
      </c>
      <c r="E20" s="1">
        <v>874.87599999999998</v>
      </c>
      <c r="F20" s="1">
        <v>718.84400000000005</v>
      </c>
      <c r="G20" s="1">
        <v>866.73500000000001</v>
      </c>
      <c r="H20" s="1">
        <v>844.81799999999998</v>
      </c>
      <c r="I20" s="1">
        <v>811.43499999999995</v>
      </c>
      <c r="J20" s="1">
        <v>1218.222</v>
      </c>
      <c r="K20" s="1">
        <v>1235.748</v>
      </c>
      <c r="L20" s="1"/>
      <c r="M20" s="15">
        <f t="shared" si="2"/>
        <v>462.22999999999996</v>
      </c>
      <c r="N20" s="11">
        <f t="shared" si="3"/>
        <v>427.45700000000005</v>
      </c>
      <c r="O20" s="11">
        <f t="shared" si="8"/>
        <v>605.04399999999998</v>
      </c>
      <c r="P20" s="11">
        <f t="shared" si="9"/>
        <v>461.166</v>
      </c>
      <c r="Q20" s="11">
        <f t="shared" si="6"/>
        <v>349.48100000000005</v>
      </c>
      <c r="R20" s="11">
        <f t="shared" si="7"/>
        <v>419.15899999999999</v>
      </c>
      <c r="S20" s="11">
        <f t="shared" si="0"/>
        <v>475.50099999999998</v>
      </c>
      <c r="T20" s="11">
        <f t="shared" si="1"/>
        <v>362.44699999999995</v>
      </c>
      <c r="U20" s="11">
        <f t="shared" si="4"/>
        <v>820.30799999999999</v>
      </c>
      <c r="V20" s="16">
        <f t="shared" si="5"/>
        <v>778.29899999999998</v>
      </c>
      <c r="X20">
        <f t="shared" si="10"/>
        <v>542.51279999999997</v>
      </c>
      <c r="Y20">
        <f t="shared" si="11"/>
        <v>179.77590859372697</v>
      </c>
      <c r="Z20">
        <f t="shared" si="12"/>
        <v>489.70560000000006</v>
      </c>
      <c r="AA20">
        <f t="shared" si="13"/>
        <v>165.18710719907892</v>
      </c>
    </row>
    <row r="21" spans="1:27" x14ac:dyDescent="0.25">
      <c r="A21">
        <v>19</v>
      </c>
      <c r="B21" s="1">
        <v>840.82100000000003</v>
      </c>
      <c r="C21" s="1">
        <v>912.76599999999996</v>
      </c>
      <c r="D21" s="1">
        <v>973.77700000000004</v>
      </c>
      <c r="E21" s="1">
        <v>900.62699999999995</v>
      </c>
      <c r="F21" s="1">
        <v>698</v>
      </c>
      <c r="G21" s="1">
        <v>847.19100000000003</v>
      </c>
      <c r="H21" s="1">
        <v>808.91200000000003</v>
      </c>
      <c r="I21" s="1">
        <v>783.77700000000004</v>
      </c>
      <c r="J21" s="1">
        <v>1291.203</v>
      </c>
      <c r="K21" s="1">
        <v>1231.6279999999999</v>
      </c>
      <c r="L21" s="1"/>
      <c r="M21" s="15">
        <f t="shared" si="2"/>
        <v>463.62200000000001</v>
      </c>
      <c r="N21" s="11">
        <f t="shared" si="3"/>
        <v>481.43199999999996</v>
      </c>
      <c r="O21" s="11">
        <f t="shared" si="8"/>
        <v>613.70900000000006</v>
      </c>
      <c r="P21" s="11">
        <f t="shared" si="9"/>
        <v>486.91699999999997</v>
      </c>
      <c r="Q21" s="11">
        <f t="shared" si="6"/>
        <v>328.637</v>
      </c>
      <c r="R21" s="11">
        <f t="shared" si="7"/>
        <v>399.61500000000001</v>
      </c>
      <c r="S21" s="11">
        <f t="shared" si="0"/>
        <v>439.59500000000003</v>
      </c>
      <c r="T21" s="11">
        <f t="shared" si="1"/>
        <v>334.78900000000004</v>
      </c>
      <c r="U21" s="11">
        <f t="shared" si="4"/>
        <v>893.28899999999999</v>
      </c>
      <c r="V21" s="16">
        <f t="shared" si="5"/>
        <v>774.17899999999986</v>
      </c>
      <c r="X21">
        <f t="shared" si="10"/>
        <v>547.7704</v>
      </c>
      <c r="Y21">
        <f t="shared" si="11"/>
        <v>218.25061242709037</v>
      </c>
      <c r="Z21">
        <f t="shared" si="12"/>
        <v>495.38639999999998</v>
      </c>
      <c r="AA21">
        <f t="shared" si="13"/>
        <v>168.04423210512161</v>
      </c>
    </row>
    <row r="22" spans="1:27" x14ac:dyDescent="0.25">
      <c r="A22">
        <v>20</v>
      </c>
      <c r="B22" s="1">
        <v>933.60900000000004</v>
      </c>
      <c r="C22" s="1">
        <v>876.64400000000001</v>
      </c>
      <c r="D22" s="1">
        <v>994.74300000000005</v>
      </c>
      <c r="E22" s="1">
        <v>927.54200000000003</v>
      </c>
      <c r="F22" s="1">
        <v>684.28200000000004</v>
      </c>
      <c r="G22" s="1">
        <v>837.07100000000003</v>
      </c>
      <c r="H22" s="1">
        <v>869.66</v>
      </c>
      <c r="I22" s="1">
        <v>756.03499999999997</v>
      </c>
      <c r="J22" s="1">
        <v>1180.8779999999999</v>
      </c>
      <c r="K22" s="1">
        <v>1235.2049999999999</v>
      </c>
      <c r="L22" s="1"/>
      <c r="M22" s="15">
        <f t="shared" si="2"/>
        <v>556.41000000000008</v>
      </c>
      <c r="N22" s="11">
        <f t="shared" si="3"/>
        <v>445.31</v>
      </c>
      <c r="O22" s="11">
        <f t="shared" si="8"/>
        <v>634.67500000000007</v>
      </c>
      <c r="P22" s="11">
        <f t="shared" si="9"/>
        <v>513.83200000000011</v>
      </c>
      <c r="Q22" s="11">
        <f t="shared" si="6"/>
        <v>314.91900000000004</v>
      </c>
      <c r="R22" s="11">
        <f t="shared" si="7"/>
        <v>389.495</v>
      </c>
      <c r="S22" s="11">
        <f t="shared" si="0"/>
        <v>500.34299999999996</v>
      </c>
      <c r="T22" s="11">
        <f t="shared" si="1"/>
        <v>307.04699999999997</v>
      </c>
      <c r="U22" s="11">
        <f t="shared" si="4"/>
        <v>782.96399999999994</v>
      </c>
      <c r="V22" s="16">
        <f t="shared" si="5"/>
        <v>777.75599999999986</v>
      </c>
      <c r="X22">
        <f t="shared" si="10"/>
        <v>557.86220000000003</v>
      </c>
      <c r="Y22">
        <f t="shared" si="11"/>
        <v>172.41156594526942</v>
      </c>
      <c r="Z22">
        <f t="shared" si="12"/>
        <v>486.68799999999999</v>
      </c>
      <c r="AA22">
        <f t="shared" si="13"/>
        <v>179.50409770670967</v>
      </c>
    </row>
    <row r="23" spans="1:27" x14ac:dyDescent="0.25">
      <c r="A23">
        <v>21</v>
      </c>
      <c r="B23" s="1">
        <v>906.23800000000006</v>
      </c>
      <c r="C23" s="1">
        <v>903.505</v>
      </c>
      <c r="D23" s="1">
        <v>1023.076</v>
      </c>
      <c r="E23" s="1">
        <v>875.00300000000004</v>
      </c>
      <c r="F23" s="1">
        <v>684.529</v>
      </c>
      <c r="G23" s="1">
        <v>785.62300000000005</v>
      </c>
      <c r="H23" s="1">
        <v>821.74099999999999</v>
      </c>
      <c r="I23" s="1">
        <v>771.178</v>
      </c>
      <c r="J23" s="1">
        <v>1027.673</v>
      </c>
      <c r="K23" s="1">
        <v>1179.748</v>
      </c>
      <c r="L23" s="1"/>
      <c r="M23" s="15">
        <f t="shared" si="2"/>
        <v>529.03899999999999</v>
      </c>
      <c r="N23" s="11">
        <f t="shared" si="3"/>
        <v>472.17099999999999</v>
      </c>
      <c r="O23" s="11">
        <f t="shared" si="8"/>
        <v>663.00800000000004</v>
      </c>
      <c r="P23" s="11">
        <f t="shared" si="9"/>
        <v>461.29300000000006</v>
      </c>
      <c r="Q23" s="11">
        <f t="shared" si="6"/>
        <v>315.166</v>
      </c>
      <c r="R23" s="11">
        <f t="shared" si="7"/>
        <v>338.04700000000003</v>
      </c>
      <c r="S23" s="11">
        <f t="shared" si="0"/>
        <v>452.42399999999998</v>
      </c>
      <c r="T23" s="11">
        <f t="shared" si="1"/>
        <v>322.19</v>
      </c>
      <c r="U23" s="11">
        <f t="shared" si="4"/>
        <v>629.75900000000001</v>
      </c>
      <c r="V23" s="16">
        <f t="shared" si="5"/>
        <v>722.29899999999998</v>
      </c>
      <c r="X23">
        <f t="shared" si="10"/>
        <v>517.87919999999997</v>
      </c>
      <c r="Y23">
        <f t="shared" si="11"/>
        <v>140.60674240128074</v>
      </c>
      <c r="Z23">
        <f t="shared" si="12"/>
        <v>463.2</v>
      </c>
      <c r="AA23">
        <f t="shared" si="13"/>
        <v>160.28373342295222</v>
      </c>
    </row>
    <row r="24" spans="1:27" x14ac:dyDescent="0.25">
      <c r="A24">
        <v>22</v>
      </c>
      <c r="B24" s="1">
        <v>905.10900000000004</v>
      </c>
      <c r="C24" s="1">
        <v>885.68499999999995</v>
      </c>
      <c r="D24" s="1">
        <v>1037.202</v>
      </c>
      <c r="E24" s="1">
        <v>898.31200000000001</v>
      </c>
      <c r="F24" s="1">
        <v>712.03899999999999</v>
      </c>
      <c r="G24" s="1">
        <v>792.81700000000001</v>
      </c>
      <c r="H24" s="1">
        <v>857.15200000000004</v>
      </c>
      <c r="I24" s="1">
        <v>822.399</v>
      </c>
      <c r="J24" s="1">
        <v>974.71400000000006</v>
      </c>
      <c r="K24" s="1">
        <v>1055.8510000000001</v>
      </c>
      <c r="L24" s="1"/>
      <c r="M24" s="15">
        <f t="shared" si="2"/>
        <v>527.91000000000008</v>
      </c>
      <c r="N24" s="11">
        <f t="shared" si="3"/>
        <v>454.35099999999994</v>
      </c>
      <c r="O24" s="11">
        <f t="shared" si="8"/>
        <v>677.13400000000001</v>
      </c>
      <c r="P24" s="11">
        <f t="shared" si="9"/>
        <v>484.60200000000003</v>
      </c>
      <c r="Q24" s="11">
        <f t="shared" si="6"/>
        <v>342.67599999999999</v>
      </c>
      <c r="R24" s="11">
        <f t="shared" si="7"/>
        <v>345.24099999999999</v>
      </c>
      <c r="S24" s="11">
        <f t="shared" si="0"/>
        <v>487.83500000000004</v>
      </c>
      <c r="T24" s="11">
        <f t="shared" si="1"/>
        <v>373.411</v>
      </c>
      <c r="U24" s="11">
        <f t="shared" si="4"/>
        <v>576.80000000000007</v>
      </c>
      <c r="V24" s="16">
        <f t="shared" si="5"/>
        <v>598.40200000000004</v>
      </c>
      <c r="X24">
        <f t="shared" si="10"/>
        <v>522.471</v>
      </c>
      <c r="Y24">
        <f t="shared" si="11"/>
        <v>122.9102935599787</v>
      </c>
      <c r="Z24">
        <f t="shared" si="12"/>
        <v>451.20140000000004</v>
      </c>
      <c r="AA24">
        <f t="shared" si="13"/>
        <v>100.09057073620868</v>
      </c>
    </row>
    <row r="25" spans="1:27" x14ac:dyDescent="0.25">
      <c r="A25">
        <v>23</v>
      </c>
      <c r="B25" s="1">
        <v>834.76400000000001</v>
      </c>
      <c r="C25" s="1">
        <v>866.66600000000005</v>
      </c>
      <c r="D25" s="1">
        <v>1061.336</v>
      </c>
      <c r="E25" s="1">
        <v>987.01700000000005</v>
      </c>
      <c r="F25" s="1">
        <v>698.79100000000005</v>
      </c>
      <c r="G25" s="1">
        <v>753.30499999999995</v>
      </c>
      <c r="H25" s="1">
        <v>882.66700000000003</v>
      </c>
      <c r="I25" s="1">
        <v>827.601</v>
      </c>
      <c r="J25" s="1">
        <v>986.70500000000004</v>
      </c>
      <c r="K25" s="1">
        <v>1026.4000000000001</v>
      </c>
      <c r="L25" s="1"/>
      <c r="M25" s="15">
        <f t="shared" si="2"/>
        <v>457.565</v>
      </c>
      <c r="N25" s="11">
        <f t="shared" si="3"/>
        <v>435.33200000000005</v>
      </c>
      <c r="O25" s="11">
        <f t="shared" si="8"/>
        <v>701.26800000000003</v>
      </c>
      <c r="P25" s="11">
        <f t="shared" si="9"/>
        <v>573.30700000000002</v>
      </c>
      <c r="Q25" s="11">
        <f t="shared" si="6"/>
        <v>329.42800000000005</v>
      </c>
      <c r="R25" s="11">
        <f t="shared" si="7"/>
        <v>305.72899999999993</v>
      </c>
      <c r="S25" s="11">
        <f t="shared" si="0"/>
        <v>513.35</v>
      </c>
      <c r="T25" s="11">
        <f t="shared" si="1"/>
        <v>378.613</v>
      </c>
      <c r="U25" s="11">
        <f t="shared" si="4"/>
        <v>588.79100000000005</v>
      </c>
      <c r="V25" s="16">
        <f t="shared" si="5"/>
        <v>568.95100000000002</v>
      </c>
      <c r="X25">
        <f t="shared" si="10"/>
        <v>518.08040000000005</v>
      </c>
      <c r="Y25">
        <f t="shared" si="11"/>
        <v>139.49184930776389</v>
      </c>
      <c r="Z25">
        <f t="shared" si="12"/>
        <v>452.38639999999998</v>
      </c>
      <c r="AA25">
        <f t="shared" si="13"/>
        <v>117.74002883386787</v>
      </c>
    </row>
    <row r="26" spans="1:27" x14ac:dyDescent="0.25">
      <c r="A26">
        <v>24</v>
      </c>
      <c r="B26" s="1">
        <v>871.81799999999998</v>
      </c>
      <c r="C26" s="1">
        <v>880.18299999999999</v>
      </c>
      <c r="D26" s="1">
        <v>1078.3710000000001</v>
      </c>
      <c r="E26" s="1">
        <v>992.65899999999999</v>
      </c>
      <c r="F26" s="1">
        <v>639.80899999999997</v>
      </c>
      <c r="G26" s="1">
        <v>669.35500000000002</v>
      </c>
      <c r="H26" s="1">
        <v>916.61800000000005</v>
      </c>
      <c r="I26" s="1">
        <v>797.048</v>
      </c>
      <c r="J26" s="1">
        <v>990.86300000000006</v>
      </c>
      <c r="K26" s="1">
        <v>1025.9670000000001</v>
      </c>
      <c r="L26" s="1"/>
      <c r="M26" s="15">
        <f t="shared" si="2"/>
        <v>494.61899999999997</v>
      </c>
      <c r="N26" s="11">
        <f t="shared" si="3"/>
        <v>448.84899999999999</v>
      </c>
      <c r="O26" s="11">
        <f t="shared" si="8"/>
        <v>718.30300000000011</v>
      </c>
      <c r="P26" s="11">
        <f t="shared" si="9"/>
        <v>578.94900000000007</v>
      </c>
      <c r="Q26" s="11">
        <f t="shared" si="6"/>
        <v>270.44599999999997</v>
      </c>
      <c r="R26" s="11">
        <f t="shared" si="7"/>
        <v>221.779</v>
      </c>
      <c r="S26" s="11">
        <f t="shared" si="0"/>
        <v>547.30100000000004</v>
      </c>
      <c r="T26" s="11">
        <f t="shared" si="1"/>
        <v>348.06</v>
      </c>
      <c r="U26" s="11">
        <f t="shared" si="4"/>
        <v>592.94900000000007</v>
      </c>
      <c r="V26" s="16">
        <f t="shared" si="5"/>
        <v>568.51800000000003</v>
      </c>
      <c r="X26">
        <f t="shared" si="10"/>
        <v>524.72360000000003</v>
      </c>
      <c r="Y26">
        <f t="shared" si="11"/>
        <v>164.46946000945007</v>
      </c>
      <c r="Z26">
        <f t="shared" si="12"/>
        <v>433.23099999999994</v>
      </c>
      <c r="AA26">
        <f t="shared" si="13"/>
        <v>151.44823980654266</v>
      </c>
    </row>
    <row r="27" spans="1:27" x14ac:dyDescent="0.25">
      <c r="A27">
        <v>25</v>
      </c>
      <c r="B27" s="1">
        <v>840.30399999999997</v>
      </c>
      <c r="C27" s="1">
        <v>916.9</v>
      </c>
      <c r="D27" s="1">
        <v>1075.308</v>
      </c>
      <c r="E27" s="1">
        <v>911.07799999999997</v>
      </c>
      <c r="F27" s="1">
        <v>664.00900000000001</v>
      </c>
      <c r="G27" s="1">
        <v>708.54100000000005</v>
      </c>
      <c r="H27" s="1">
        <v>955.048</v>
      </c>
      <c r="I27" s="1">
        <v>851.15700000000004</v>
      </c>
      <c r="J27" s="1">
        <v>943.44600000000003</v>
      </c>
      <c r="K27" s="1">
        <v>1016.353</v>
      </c>
      <c r="L27" s="1"/>
      <c r="M27" s="15">
        <f t="shared" si="2"/>
        <v>463.10499999999996</v>
      </c>
      <c r="N27" s="11">
        <f t="shared" si="3"/>
        <v>485.56599999999997</v>
      </c>
      <c r="O27" s="11">
        <f t="shared" si="8"/>
        <v>715.24</v>
      </c>
      <c r="P27" s="11">
        <f t="shared" si="9"/>
        <v>497.36799999999999</v>
      </c>
      <c r="Q27" s="11">
        <f t="shared" si="6"/>
        <v>294.64600000000002</v>
      </c>
      <c r="R27" s="11">
        <f t="shared" si="7"/>
        <v>260.96500000000003</v>
      </c>
      <c r="S27" s="11">
        <f t="shared" si="0"/>
        <v>585.73099999999999</v>
      </c>
      <c r="T27" s="11">
        <f t="shared" si="1"/>
        <v>402.16900000000004</v>
      </c>
      <c r="U27" s="11">
        <f t="shared" si="4"/>
        <v>545.53200000000004</v>
      </c>
      <c r="V27" s="16">
        <f t="shared" si="5"/>
        <v>558.904</v>
      </c>
      <c r="X27">
        <f t="shared" si="10"/>
        <v>520.85079999999994</v>
      </c>
      <c r="Y27">
        <f t="shared" si="11"/>
        <v>155.81154644537739</v>
      </c>
      <c r="Z27">
        <f t="shared" si="12"/>
        <v>440.99439999999993</v>
      </c>
      <c r="AA27">
        <f t="shared" si="13"/>
        <v>115.09265900264909</v>
      </c>
    </row>
    <row r="28" spans="1:27" x14ac:dyDescent="0.25">
      <c r="A28">
        <v>26</v>
      </c>
      <c r="B28" s="1">
        <v>859.15200000000004</v>
      </c>
      <c r="C28" s="1">
        <v>861.27200000000005</v>
      </c>
      <c r="D28" s="1">
        <v>1008.564</v>
      </c>
      <c r="E28" s="1">
        <v>956.82399999999996</v>
      </c>
      <c r="F28" s="1">
        <v>690.50599999999997</v>
      </c>
      <c r="G28" s="1">
        <v>726.08500000000004</v>
      </c>
      <c r="H28" s="1">
        <v>863.32600000000002</v>
      </c>
      <c r="I28" s="1">
        <v>856.49099999999999</v>
      </c>
      <c r="J28" s="1">
        <v>988.33</v>
      </c>
      <c r="K28" s="1">
        <v>1089.171</v>
      </c>
      <c r="L28" s="1"/>
      <c r="M28" s="15">
        <f t="shared" si="2"/>
        <v>481.95300000000003</v>
      </c>
      <c r="N28" s="11">
        <f t="shared" si="3"/>
        <v>429.93800000000005</v>
      </c>
      <c r="O28" s="11">
        <f t="shared" si="8"/>
        <v>648.49599999999998</v>
      </c>
      <c r="P28" s="11">
        <f t="shared" si="9"/>
        <v>543.11400000000003</v>
      </c>
      <c r="Q28" s="11">
        <f t="shared" si="6"/>
        <v>321.14299999999997</v>
      </c>
      <c r="R28" s="11">
        <f t="shared" si="7"/>
        <v>278.50900000000001</v>
      </c>
      <c r="S28" s="11">
        <f t="shared" si="0"/>
        <v>494.00900000000001</v>
      </c>
      <c r="T28" s="11">
        <f t="shared" si="1"/>
        <v>407.50299999999999</v>
      </c>
      <c r="U28" s="11">
        <f t="shared" si="4"/>
        <v>590.41600000000005</v>
      </c>
      <c r="V28" s="16">
        <f t="shared" si="5"/>
        <v>631.72199999999998</v>
      </c>
      <c r="X28">
        <f t="shared" si="10"/>
        <v>507.20340000000004</v>
      </c>
      <c r="Y28">
        <f t="shared" si="11"/>
        <v>124.81795038495062</v>
      </c>
      <c r="Z28">
        <f t="shared" si="12"/>
        <v>458.15719999999999</v>
      </c>
      <c r="AA28">
        <f t="shared" si="13"/>
        <v>135.07224423877773</v>
      </c>
    </row>
    <row r="29" spans="1:27" x14ac:dyDescent="0.25">
      <c r="A29">
        <v>27</v>
      </c>
      <c r="B29" s="1">
        <v>852.18899999999996</v>
      </c>
      <c r="C29" s="1">
        <v>904.42200000000003</v>
      </c>
      <c r="D29" s="1">
        <v>1121.367</v>
      </c>
      <c r="E29" s="1">
        <v>1065.3820000000001</v>
      </c>
      <c r="F29" s="1">
        <v>722.73900000000003</v>
      </c>
      <c r="G29" s="1">
        <v>668.91800000000001</v>
      </c>
      <c r="H29" s="1">
        <v>827.47299999999996</v>
      </c>
      <c r="I29" s="1">
        <v>884.49900000000002</v>
      </c>
      <c r="J29" s="1">
        <v>1016.573</v>
      </c>
      <c r="K29" s="1">
        <v>1080.518</v>
      </c>
      <c r="L29" s="1"/>
      <c r="M29" s="15">
        <f t="shared" si="2"/>
        <v>474.98999999999995</v>
      </c>
      <c r="N29" s="11">
        <f t="shared" si="3"/>
        <v>473.08800000000002</v>
      </c>
      <c r="O29" s="11">
        <f t="shared" si="8"/>
        <v>761.29899999999998</v>
      </c>
      <c r="P29" s="11">
        <f t="shared" si="9"/>
        <v>651.67200000000003</v>
      </c>
      <c r="Q29" s="11">
        <f t="shared" si="6"/>
        <v>353.37600000000003</v>
      </c>
      <c r="R29" s="11">
        <f t="shared" si="7"/>
        <v>221.34199999999998</v>
      </c>
      <c r="S29" s="11">
        <f t="shared" si="0"/>
        <v>458.15599999999995</v>
      </c>
      <c r="T29" s="11">
        <f t="shared" si="1"/>
        <v>435.51100000000002</v>
      </c>
      <c r="U29" s="11">
        <f t="shared" si="4"/>
        <v>618.65899999999999</v>
      </c>
      <c r="V29" s="16">
        <f t="shared" si="5"/>
        <v>623.06899999999996</v>
      </c>
      <c r="X29">
        <f t="shared" si="10"/>
        <v>533.29600000000005</v>
      </c>
      <c r="Y29">
        <f t="shared" si="11"/>
        <v>158.657670326713</v>
      </c>
      <c r="Z29">
        <f t="shared" si="12"/>
        <v>480.93639999999994</v>
      </c>
      <c r="AA29">
        <f t="shared" si="13"/>
        <v>172.38520669506443</v>
      </c>
    </row>
    <row r="30" spans="1:27" x14ac:dyDescent="0.25">
      <c r="A30">
        <v>28</v>
      </c>
      <c r="B30" s="1">
        <v>884.92200000000003</v>
      </c>
      <c r="C30" s="1">
        <v>938.33199999999999</v>
      </c>
      <c r="D30" s="1">
        <v>1246.3910000000001</v>
      </c>
      <c r="E30" s="1">
        <v>1090.25</v>
      </c>
      <c r="F30" s="1">
        <v>738.47900000000004</v>
      </c>
      <c r="G30" s="1">
        <v>700.71299999999997</v>
      </c>
      <c r="H30" s="1">
        <v>834.96</v>
      </c>
      <c r="I30" s="1">
        <v>964.57100000000003</v>
      </c>
      <c r="J30" s="1">
        <v>1028.808</v>
      </c>
      <c r="K30" s="1">
        <v>1176.3879999999999</v>
      </c>
      <c r="L30" s="1"/>
      <c r="M30" s="15">
        <f t="shared" si="2"/>
        <v>507.72300000000001</v>
      </c>
      <c r="N30" s="11">
        <f t="shared" si="3"/>
        <v>506.99799999999999</v>
      </c>
      <c r="O30" s="11">
        <f t="shared" si="8"/>
        <v>886.32300000000009</v>
      </c>
      <c r="P30" s="11">
        <f t="shared" si="9"/>
        <v>676.54</v>
      </c>
      <c r="Q30" s="11">
        <f t="shared" si="6"/>
        <v>369.11600000000004</v>
      </c>
      <c r="R30" s="11">
        <f t="shared" si="7"/>
        <v>253.13699999999994</v>
      </c>
      <c r="S30" s="11">
        <f t="shared" si="0"/>
        <v>465.64300000000003</v>
      </c>
      <c r="T30" s="11">
        <f t="shared" si="1"/>
        <v>515.58300000000008</v>
      </c>
      <c r="U30" s="11">
        <f t="shared" si="4"/>
        <v>630.89400000000001</v>
      </c>
      <c r="V30" s="16">
        <f t="shared" si="5"/>
        <v>718.93899999999985</v>
      </c>
      <c r="X30">
        <f t="shared" si="10"/>
        <v>571.9398000000001</v>
      </c>
      <c r="Y30">
        <f t="shared" si="11"/>
        <v>199.29418900133524</v>
      </c>
      <c r="Z30">
        <f t="shared" si="12"/>
        <v>534.23940000000005</v>
      </c>
      <c r="AA30">
        <f t="shared" si="13"/>
        <v>183.35220030122341</v>
      </c>
    </row>
    <row r="31" spans="1:27" x14ac:dyDescent="0.25">
      <c r="A31">
        <v>29</v>
      </c>
      <c r="B31" s="1">
        <v>796.77</v>
      </c>
      <c r="C31" s="1">
        <v>939.75400000000002</v>
      </c>
      <c r="D31" s="1">
        <v>1223.3050000000001</v>
      </c>
      <c r="E31" s="1">
        <v>1137.5119999999999</v>
      </c>
      <c r="F31" s="1">
        <v>758.77800000000002</v>
      </c>
      <c r="G31" s="1">
        <v>791.92700000000002</v>
      </c>
      <c r="H31" s="1">
        <v>960.65499999999997</v>
      </c>
      <c r="I31" s="1">
        <v>1019.16</v>
      </c>
      <c r="J31" s="1">
        <v>1122.499</v>
      </c>
      <c r="K31" s="1">
        <v>1185.7619999999999</v>
      </c>
      <c r="L31" s="1"/>
      <c r="M31" s="15">
        <f t="shared" si="2"/>
        <v>419.57099999999997</v>
      </c>
      <c r="N31" s="11">
        <f t="shared" si="3"/>
        <v>508.42</v>
      </c>
      <c r="O31" s="11">
        <f t="shared" si="8"/>
        <v>863.23700000000008</v>
      </c>
      <c r="P31" s="11">
        <f t="shared" si="9"/>
        <v>723.80199999999991</v>
      </c>
      <c r="Q31" s="11">
        <f t="shared" si="6"/>
        <v>389.41500000000002</v>
      </c>
      <c r="R31" s="11">
        <f t="shared" si="7"/>
        <v>344.351</v>
      </c>
      <c r="S31" s="11">
        <f t="shared" si="0"/>
        <v>591.33799999999997</v>
      </c>
      <c r="T31" s="11">
        <f t="shared" si="1"/>
        <v>570.17200000000003</v>
      </c>
      <c r="U31" s="11">
        <f t="shared" si="4"/>
        <v>724.58500000000004</v>
      </c>
      <c r="V31" s="16">
        <f t="shared" si="5"/>
        <v>728.31299999999987</v>
      </c>
      <c r="X31">
        <f t="shared" si="10"/>
        <v>597.62919999999997</v>
      </c>
      <c r="Y31">
        <f t="shared" si="11"/>
        <v>201.09869059792544</v>
      </c>
      <c r="Z31">
        <f t="shared" si="12"/>
        <v>575.01160000000004</v>
      </c>
      <c r="AA31">
        <f t="shared" si="13"/>
        <v>160.70320289683048</v>
      </c>
    </row>
    <row r="32" spans="1:27" x14ac:dyDescent="0.25">
      <c r="A32">
        <v>30</v>
      </c>
      <c r="B32" s="1">
        <v>784.654</v>
      </c>
      <c r="C32" s="1">
        <v>940.00900000000001</v>
      </c>
      <c r="D32" s="1">
        <v>1256.7249999999999</v>
      </c>
      <c r="E32" s="1">
        <v>1243.2380000000001</v>
      </c>
      <c r="F32" s="1">
        <v>797.76599999999996</v>
      </c>
      <c r="G32" s="1">
        <v>738.55899999999997</v>
      </c>
      <c r="H32" s="1">
        <v>911.78599999999994</v>
      </c>
      <c r="I32" s="1">
        <v>1100.0889999999999</v>
      </c>
      <c r="J32" s="1">
        <v>1217.5550000000001</v>
      </c>
      <c r="K32" s="1">
        <v>1199.123</v>
      </c>
      <c r="L32" s="1"/>
      <c r="M32" s="15">
        <f t="shared" si="2"/>
        <v>407.45499999999998</v>
      </c>
      <c r="N32" s="11">
        <f t="shared" si="3"/>
        <v>508.67500000000001</v>
      </c>
      <c r="O32" s="11">
        <f t="shared" si="8"/>
        <v>896.65699999999993</v>
      </c>
      <c r="P32" s="11">
        <f t="shared" si="9"/>
        <v>829.52800000000002</v>
      </c>
      <c r="Q32" s="11">
        <f t="shared" si="6"/>
        <v>428.40299999999996</v>
      </c>
      <c r="R32" s="11">
        <f t="shared" si="7"/>
        <v>290.98299999999995</v>
      </c>
      <c r="S32" s="11">
        <f t="shared" si="0"/>
        <v>542.46899999999994</v>
      </c>
      <c r="T32" s="11">
        <f t="shared" si="1"/>
        <v>651.10099999999989</v>
      </c>
      <c r="U32" s="11">
        <f t="shared" si="4"/>
        <v>819.64100000000008</v>
      </c>
      <c r="V32" s="16">
        <f t="shared" si="5"/>
        <v>741.67399999999998</v>
      </c>
      <c r="X32">
        <f t="shared" si="10"/>
        <v>618.92499999999995</v>
      </c>
      <c r="Y32">
        <f t="shared" si="11"/>
        <v>225.98987245007245</v>
      </c>
      <c r="Z32">
        <f t="shared" si="12"/>
        <v>604.3922</v>
      </c>
      <c r="AA32">
        <f t="shared" si="13"/>
        <v>211.6017734275874</v>
      </c>
    </row>
    <row r="33" spans="1:27" x14ac:dyDescent="0.25">
      <c r="A33">
        <v>31</v>
      </c>
      <c r="B33" s="1">
        <v>822.92600000000004</v>
      </c>
      <c r="C33" s="1">
        <v>1115.569</v>
      </c>
      <c r="D33" s="1">
        <v>1255.2139999999999</v>
      </c>
      <c r="E33" s="1">
        <v>1321.777</v>
      </c>
      <c r="F33" s="1">
        <v>870.83799999999997</v>
      </c>
      <c r="G33" s="1">
        <v>812.60299999999995</v>
      </c>
      <c r="H33" s="1">
        <v>1031.73</v>
      </c>
      <c r="I33" s="1">
        <v>1037.77</v>
      </c>
      <c r="J33" s="1">
        <v>1192.8620000000001</v>
      </c>
      <c r="K33" s="1">
        <v>1344.3119999999999</v>
      </c>
      <c r="L33" s="1"/>
      <c r="M33" s="15">
        <f t="shared" si="2"/>
        <v>445.72700000000003</v>
      </c>
      <c r="N33" s="11">
        <f t="shared" si="3"/>
        <v>684.2349999999999</v>
      </c>
      <c r="O33" s="11">
        <f t="shared" si="8"/>
        <v>895.14599999999996</v>
      </c>
      <c r="P33" s="11">
        <f t="shared" si="9"/>
        <v>908.06700000000001</v>
      </c>
      <c r="Q33" s="11">
        <f t="shared" si="6"/>
        <v>501.47499999999997</v>
      </c>
      <c r="R33" s="11">
        <f t="shared" si="7"/>
        <v>365.02699999999993</v>
      </c>
      <c r="S33" s="11">
        <f t="shared" si="0"/>
        <v>662.41300000000001</v>
      </c>
      <c r="T33" s="11">
        <f t="shared" si="1"/>
        <v>588.78199999999993</v>
      </c>
      <c r="U33" s="11">
        <f t="shared" si="4"/>
        <v>794.94800000000009</v>
      </c>
      <c r="V33" s="16">
        <f t="shared" si="5"/>
        <v>886.86299999999983</v>
      </c>
      <c r="X33">
        <f t="shared" si="10"/>
        <v>659.94179999999994</v>
      </c>
      <c r="Y33">
        <f t="shared" si="11"/>
        <v>190.10096252176143</v>
      </c>
      <c r="Z33">
        <f t="shared" si="12"/>
        <v>686.59479999999996</v>
      </c>
      <c r="AA33">
        <f t="shared" si="13"/>
        <v>224.79771451284802</v>
      </c>
    </row>
    <row r="34" spans="1:27" x14ac:dyDescent="0.25">
      <c r="A34">
        <v>32</v>
      </c>
      <c r="B34" s="1">
        <v>922.846</v>
      </c>
      <c r="C34" s="1">
        <v>1143.241</v>
      </c>
      <c r="D34" s="1">
        <v>1258.579</v>
      </c>
      <c r="E34" s="1">
        <v>1268.518</v>
      </c>
      <c r="F34" s="1">
        <v>1108.748</v>
      </c>
      <c r="G34" s="1">
        <v>962.85500000000002</v>
      </c>
      <c r="H34" s="1">
        <v>1074.634</v>
      </c>
      <c r="I34" s="1">
        <v>1067.355</v>
      </c>
      <c r="J34" s="1">
        <v>1384.703</v>
      </c>
      <c r="K34" s="1">
        <v>1461.962</v>
      </c>
      <c r="L34" s="1"/>
      <c r="M34" s="15">
        <f t="shared" si="2"/>
        <v>545.64699999999993</v>
      </c>
      <c r="N34" s="11">
        <f t="shared" si="3"/>
        <v>711.90699999999993</v>
      </c>
      <c r="O34" s="11">
        <f t="shared" si="8"/>
        <v>898.51099999999997</v>
      </c>
      <c r="P34" s="11">
        <f t="shared" si="9"/>
        <v>854.80799999999999</v>
      </c>
      <c r="Q34" s="11">
        <f t="shared" si="6"/>
        <v>739.38499999999999</v>
      </c>
      <c r="R34" s="11">
        <f t="shared" si="7"/>
        <v>515.279</v>
      </c>
      <c r="S34" s="11">
        <f t="shared" si="0"/>
        <v>705.31700000000001</v>
      </c>
      <c r="T34" s="11">
        <f t="shared" si="1"/>
        <v>618.36699999999996</v>
      </c>
      <c r="U34" s="11">
        <f t="shared" si="4"/>
        <v>986.78899999999999</v>
      </c>
      <c r="V34" s="16">
        <f t="shared" si="5"/>
        <v>1004.5129999999999</v>
      </c>
      <c r="X34">
        <f t="shared" si="10"/>
        <v>775.12979999999993</v>
      </c>
      <c r="Y34">
        <f t="shared" si="11"/>
        <v>172.36328692967112</v>
      </c>
      <c r="Z34">
        <f t="shared" si="12"/>
        <v>740.97479999999996</v>
      </c>
      <c r="AA34">
        <f t="shared" si="13"/>
        <v>193.14928425754007</v>
      </c>
    </row>
    <row r="35" spans="1:27" x14ac:dyDescent="0.25">
      <c r="A35">
        <v>33</v>
      </c>
      <c r="B35" s="1">
        <v>1085.4559999999999</v>
      </c>
      <c r="C35" s="1">
        <v>1236.546</v>
      </c>
      <c r="D35" s="1">
        <v>1192.365</v>
      </c>
      <c r="E35" s="1">
        <v>1248.7270000000001</v>
      </c>
      <c r="F35" s="1">
        <v>1261.136</v>
      </c>
      <c r="G35" s="1">
        <v>1149.6659999999999</v>
      </c>
      <c r="H35" s="1">
        <v>1125.6300000000001</v>
      </c>
      <c r="I35" s="1">
        <v>1026.558</v>
      </c>
      <c r="J35" s="1">
        <v>1505.069</v>
      </c>
      <c r="K35" s="1">
        <v>1416.037</v>
      </c>
      <c r="L35" s="1"/>
      <c r="M35" s="15">
        <f t="shared" si="2"/>
        <v>708.25699999999983</v>
      </c>
      <c r="N35" s="11">
        <f t="shared" si="3"/>
        <v>805.21199999999999</v>
      </c>
      <c r="O35" s="11">
        <f t="shared" si="8"/>
        <v>832.29700000000003</v>
      </c>
      <c r="P35" s="11">
        <f t="shared" si="9"/>
        <v>835.01700000000005</v>
      </c>
      <c r="Q35" s="11">
        <f t="shared" si="6"/>
        <v>891.77299999999991</v>
      </c>
      <c r="R35" s="11">
        <f t="shared" si="7"/>
        <v>702.08999999999992</v>
      </c>
      <c r="S35" s="11">
        <f t="shared" si="0"/>
        <v>756.3130000000001</v>
      </c>
      <c r="T35" s="11">
        <f t="shared" si="1"/>
        <v>577.56999999999994</v>
      </c>
      <c r="U35" s="11">
        <f t="shared" si="4"/>
        <v>1107.155</v>
      </c>
      <c r="V35" s="16">
        <f t="shared" si="5"/>
        <v>958.58799999999997</v>
      </c>
      <c r="X35">
        <f t="shared" si="10"/>
        <v>859.15899999999999</v>
      </c>
      <c r="Y35">
        <f t="shared" si="11"/>
        <v>155.43163237899779</v>
      </c>
      <c r="Z35">
        <f t="shared" si="12"/>
        <v>775.69539999999995</v>
      </c>
      <c r="AA35">
        <f t="shared" si="13"/>
        <v>143.62400049365004</v>
      </c>
    </row>
    <row r="36" spans="1:27" x14ac:dyDescent="0.25">
      <c r="A36">
        <v>34</v>
      </c>
      <c r="B36" s="1">
        <v>1164.2570000000001</v>
      </c>
      <c r="C36" s="1">
        <v>1366.2819999999999</v>
      </c>
      <c r="D36" s="1">
        <v>1316.664</v>
      </c>
      <c r="E36" s="1">
        <v>1252.0329999999999</v>
      </c>
      <c r="F36" s="1">
        <v>1392.54</v>
      </c>
      <c r="G36" s="1">
        <v>1154.423</v>
      </c>
      <c r="H36" s="1">
        <v>1183.1369999999999</v>
      </c>
      <c r="I36" s="1">
        <v>1124.7349999999999</v>
      </c>
      <c r="J36" s="1">
        <v>1495.758</v>
      </c>
      <c r="K36" s="1">
        <v>1472.3889999999999</v>
      </c>
      <c r="L36" s="1"/>
      <c r="M36" s="15">
        <f t="shared" si="2"/>
        <v>787.05799999999999</v>
      </c>
      <c r="N36" s="11">
        <f t="shared" si="3"/>
        <v>934.94799999999987</v>
      </c>
      <c r="O36" s="11">
        <f t="shared" si="8"/>
        <v>956.596</v>
      </c>
      <c r="P36" s="11">
        <f t="shared" si="9"/>
        <v>838.32299999999987</v>
      </c>
      <c r="Q36" s="11">
        <f t="shared" si="6"/>
        <v>1023.1769999999999</v>
      </c>
      <c r="R36" s="11">
        <f t="shared" si="7"/>
        <v>706.84699999999998</v>
      </c>
      <c r="S36" s="11">
        <f t="shared" si="0"/>
        <v>813.81999999999994</v>
      </c>
      <c r="T36" s="11">
        <f t="shared" si="1"/>
        <v>675.74699999999984</v>
      </c>
      <c r="U36" s="11">
        <f t="shared" si="4"/>
        <v>1097.8440000000001</v>
      </c>
      <c r="V36" s="16">
        <f t="shared" si="5"/>
        <v>1014.9399999999998</v>
      </c>
      <c r="X36">
        <f t="shared" si="10"/>
        <v>935.69899999999996</v>
      </c>
      <c r="Y36">
        <f t="shared" si="11"/>
        <v>133.5371892395527</v>
      </c>
      <c r="Z36">
        <f t="shared" si="12"/>
        <v>834.16099999999983</v>
      </c>
      <c r="AA36">
        <f t="shared" si="13"/>
        <v>145.05192039921431</v>
      </c>
    </row>
    <row r="37" spans="1:27" x14ac:dyDescent="0.25">
      <c r="A37">
        <v>35</v>
      </c>
      <c r="B37" s="1">
        <v>1129.001</v>
      </c>
      <c r="C37" s="1">
        <v>1320.857</v>
      </c>
      <c r="D37" s="1">
        <v>1356.0930000000001</v>
      </c>
      <c r="E37" s="1">
        <v>1169.903</v>
      </c>
      <c r="F37" s="1">
        <v>1357.1510000000001</v>
      </c>
      <c r="G37" s="1">
        <v>1301.933</v>
      </c>
      <c r="H37" s="1">
        <v>1102.2149999999999</v>
      </c>
      <c r="I37" s="1">
        <v>1138.325</v>
      </c>
      <c r="J37" s="1">
        <v>1383.306</v>
      </c>
      <c r="K37" s="1">
        <v>1435.1669999999999</v>
      </c>
      <c r="L37" s="1"/>
      <c r="M37" s="15">
        <f t="shared" si="2"/>
        <v>751.80199999999991</v>
      </c>
      <c r="N37" s="11">
        <f t="shared" si="3"/>
        <v>889.52299999999991</v>
      </c>
      <c r="O37" s="11">
        <f t="shared" si="8"/>
        <v>996.02500000000009</v>
      </c>
      <c r="P37" s="11">
        <f t="shared" si="9"/>
        <v>756.19299999999998</v>
      </c>
      <c r="Q37" s="11">
        <f t="shared" si="6"/>
        <v>987.78800000000001</v>
      </c>
      <c r="R37" s="11">
        <f t="shared" si="7"/>
        <v>854.35699999999997</v>
      </c>
      <c r="S37" s="11">
        <f t="shared" si="0"/>
        <v>732.89799999999991</v>
      </c>
      <c r="T37" s="11">
        <f t="shared" si="1"/>
        <v>689.33699999999999</v>
      </c>
      <c r="U37" s="11">
        <f t="shared" si="4"/>
        <v>985.39200000000005</v>
      </c>
      <c r="V37" s="16">
        <f t="shared" si="5"/>
        <v>977.71799999999985</v>
      </c>
      <c r="X37">
        <f t="shared" si="10"/>
        <v>890.78099999999995</v>
      </c>
      <c r="Y37">
        <f t="shared" si="11"/>
        <v>135.72039551592863</v>
      </c>
      <c r="Z37">
        <f t="shared" si="12"/>
        <v>833.42559999999992</v>
      </c>
      <c r="AA37">
        <f t="shared" si="13"/>
        <v>113.06163987312353</v>
      </c>
    </row>
    <row r="38" spans="1:27" x14ac:dyDescent="0.25">
      <c r="A38">
        <v>36</v>
      </c>
      <c r="B38" s="1">
        <v>1033.146</v>
      </c>
      <c r="C38" s="1">
        <v>1151.4480000000001</v>
      </c>
      <c r="D38" s="1">
        <v>1201.9770000000001</v>
      </c>
      <c r="E38" s="1">
        <v>1195.7729999999999</v>
      </c>
      <c r="F38" s="1">
        <v>1286.104</v>
      </c>
      <c r="G38" s="1">
        <v>1340.125</v>
      </c>
      <c r="H38" s="1">
        <v>1148.3399999999999</v>
      </c>
      <c r="I38" s="1">
        <v>1048.425</v>
      </c>
      <c r="J38" s="1">
        <v>1253.0530000000001</v>
      </c>
      <c r="K38" s="1">
        <v>1384.672</v>
      </c>
      <c r="L38" s="1"/>
      <c r="M38" s="15">
        <f t="shared" si="2"/>
        <v>655.94699999999989</v>
      </c>
      <c r="N38" s="11">
        <f t="shared" si="3"/>
        <v>720.11400000000003</v>
      </c>
      <c r="O38" s="11">
        <f t="shared" si="8"/>
        <v>841.90900000000011</v>
      </c>
      <c r="P38" s="11">
        <f t="shared" si="9"/>
        <v>782.06299999999987</v>
      </c>
      <c r="Q38" s="11">
        <f t="shared" si="6"/>
        <v>916.74099999999999</v>
      </c>
      <c r="R38" s="11">
        <f t="shared" si="7"/>
        <v>892.54899999999998</v>
      </c>
      <c r="S38" s="11">
        <f t="shared" si="0"/>
        <v>779.02299999999991</v>
      </c>
      <c r="T38" s="11">
        <f t="shared" si="1"/>
        <v>599.4369999999999</v>
      </c>
      <c r="U38" s="11">
        <f t="shared" si="4"/>
        <v>855.13900000000012</v>
      </c>
      <c r="V38" s="16">
        <f t="shared" si="5"/>
        <v>927.22299999999996</v>
      </c>
      <c r="X38">
        <f t="shared" si="10"/>
        <v>809.7518</v>
      </c>
      <c r="Y38">
        <f t="shared" si="11"/>
        <v>98.920356859445135</v>
      </c>
      <c r="Z38">
        <f t="shared" si="12"/>
        <v>784.27719999999988</v>
      </c>
      <c r="AA38">
        <f t="shared" si="13"/>
        <v>132.70644564677369</v>
      </c>
    </row>
    <row r="39" spans="1:27" x14ac:dyDescent="0.25">
      <c r="A39">
        <v>37</v>
      </c>
      <c r="B39" s="1">
        <v>988.88800000000003</v>
      </c>
      <c r="C39" s="1">
        <v>1091.934</v>
      </c>
      <c r="D39" s="1">
        <v>1137.4090000000001</v>
      </c>
      <c r="E39" s="1">
        <v>1114.6510000000001</v>
      </c>
      <c r="F39" s="1">
        <v>1206.1790000000001</v>
      </c>
      <c r="G39" s="1">
        <v>1145.998</v>
      </c>
      <c r="H39" s="1">
        <v>1118.2919999999999</v>
      </c>
      <c r="I39" s="1">
        <v>975.99</v>
      </c>
      <c r="J39" s="1">
        <v>1232.1310000000001</v>
      </c>
      <c r="K39" s="1">
        <v>1297.5409999999999</v>
      </c>
      <c r="L39" s="1"/>
      <c r="M39" s="15">
        <f t="shared" si="2"/>
        <v>611.68900000000008</v>
      </c>
      <c r="N39" s="11">
        <f t="shared" si="3"/>
        <v>660.59999999999991</v>
      </c>
      <c r="O39" s="11">
        <f t="shared" si="8"/>
        <v>777.34100000000012</v>
      </c>
      <c r="P39" s="11">
        <f t="shared" si="9"/>
        <v>700.94100000000003</v>
      </c>
      <c r="Q39" s="11">
        <f t="shared" si="6"/>
        <v>836.81600000000003</v>
      </c>
      <c r="R39" s="11">
        <f t="shared" si="7"/>
        <v>698.42200000000003</v>
      </c>
      <c r="S39" s="11">
        <f t="shared" si="0"/>
        <v>748.97499999999991</v>
      </c>
      <c r="T39" s="11">
        <f t="shared" si="1"/>
        <v>527.00199999999995</v>
      </c>
      <c r="U39" s="11">
        <f t="shared" si="4"/>
        <v>834.2170000000001</v>
      </c>
      <c r="V39" s="16">
        <f t="shared" si="5"/>
        <v>840.09199999999987</v>
      </c>
      <c r="X39">
        <f t="shared" si="10"/>
        <v>761.80760000000009</v>
      </c>
      <c r="Y39">
        <f t="shared" si="11"/>
        <v>91.938753367662386</v>
      </c>
      <c r="Z39">
        <f t="shared" si="12"/>
        <v>685.41139999999996</v>
      </c>
      <c r="AA39">
        <f t="shared" si="13"/>
        <v>111.8544542957501</v>
      </c>
    </row>
    <row r="40" spans="1:27" x14ac:dyDescent="0.25">
      <c r="A40">
        <v>38</v>
      </c>
      <c r="B40" s="1">
        <v>1002.559</v>
      </c>
      <c r="C40" s="1">
        <v>1099.95</v>
      </c>
      <c r="D40" s="1">
        <v>1192.2139999999999</v>
      </c>
      <c r="E40" s="1">
        <v>1126.836</v>
      </c>
      <c r="F40" s="1">
        <v>1068.2650000000001</v>
      </c>
      <c r="G40" s="1">
        <v>1063.1659999999999</v>
      </c>
      <c r="H40" s="1">
        <v>1005.26</v>
      </c>
      <c r="I40" s="1">
        <v>1046.7170000000001</v>
      </c>
      <c r="J40" s="1">
        <v>1141.3440000000001</v>
      </c>
      <c r="K40" s="1">
        <v>1268.5519999999999</v>
      </c>
      <c r="L40" s="1"/>
      <c r="M40" s="15">
        <f t="shared" si="2"/>
        <v>625.3599999999999</v>
      </c>
      <c r="N40" s="11">
        <f t="shared" si="3"/>
        <v>668.61599999999999</v>
      </c>
      <c r="O40" s="11">
        <f t="shared" si="8"/>
        <v>832.14599999999996</v>
      </c>
      <c r="P40" s="11">
        <f t="shared" si="9"/>
        <v>713.12599999999998</v>
      </c>
      <c r="Q40" s="11">
        <f t="shared" si="6"/>
        <v>698.90200000000004</v>
      </c>
      <c r="R40" s="11">
        <f t="shared" si="7"/>
        <v>615.58999999999992</v>
      </c>
      <c r="S40" s="11">
        <f t="shared" si="0"/>
        <v>635.94299999999998</v>
      </c>
      <c r="T40" s="11">
        <f t="shared" si="1"/>
        <v>597.72900000000004</v>
      </c>
      <c r="U40" s="11">
        <f t="shared" si="4"/>
        <v>743.43000000000006</v>
      </c>
      <c r="V40" s="16">
        <f t="shared" si="5"/>
        <v>811.10299999999984</v>
      </c>
      <c r="X40">
        <f t="shared" si="10"/>
        <v>707.15620000000001</v>
      </c>
      <c r="Y40">
        <f t="shared" si="11"/>
        <v>84.806115163943545</v>
      </c>
      <c r="Z40">
        <f t="shared" si="12"/>
        <v>681.2328</v>
      </c>
      <c r="AA40">
        <f t="shared" si="13"/>
        <v>85.621975133140211</v>
      </c>
    </row>
    <row r="41" spans="1:27" x14ac:dyDescent="0.25">
      <c r="A41">
        <v>39</v>
      </c>
      <c r="B41" s="1">
        <v>1080.001</v>
      </c>
      <c r="C41" s="1">
        <v>1014.112</v>
      </c>
      <c r="D41" s="1">
        <v>1210.489</v>
      </c>
      <c r="E41" s="1">
        <v>1069.7159999999999</v>
      </c>
      <c r="F41" s="1">
        <v>986.40700000000004</v>
      </c>
      <c r="G41" s="1">
        <v>1034.547</v>
      </c>
      <c r="H41" s="1">
        <v>1004.096</v>
      </c>
      <c r="I41" s="1">
        <v>1081.4749999999999</v>
      </c>
      <c r="J41" s="1">
        <v>1315.213</v>
      </c>
      <c r="K41" s="1">
        <v>1184.519</v>
      </c>
      <c r="L41" s="1"/>
      <c r="M41" s="15">
        <f t="shared" si="2"/>
        <v>702.80199999999991</v>
      </c>
      <c r="N41" s="11">
        <f t="shared" si="3"/>
        <v>582.77800000000002</v>
      </c>
      <c r="O41" s="11">
        <f t="shared" si="8"/>
        <v>850.42100000000005</v>
      </c>
      <c r="P41" s="11">
        <f t="shared" si="9"/>
        <v>656.00599999999986</v>
      </c>
      <c r="Q41" s="11">
        <f t="shared" si="6"/>
        <v>617.0440000000001</v>
      </c>
      <c r="R41" s="11">
        <f t="shared" si="7"/>
        <v>586.971</v>
      </c>
      <c r="S41" s="11">
        <f t="shared" si="0"/>
        <v>634.779</v>
      </c>
      <c r="T41" s="11">
        <f t="shared" si="1"/>
        <v>632.48699999999985</v>
      </c>
      <c r="U41" s="11">
        <f t="shared" si="4"/>
        <v>917.29899999999998</v>
      </c>
      <c r="V41" s="16">
        <f t="shared" si="5"/>
        <v>727.06999999999994</v>
      </c>
      <c r="X41">
        <f t="shared" si="10"/>
        <v>744.46899999999994</v>
      </c>
      <c r="Y41">
        <f t="shared" si="11"/>
        <v>133.32404210981639</v>
      </c>
      <c r="Z41">
        <f t="shared" si="12"/>
        <v>637.06240000000003</v>
      </c>
      <c r="AA41">
        <f t="shared" si="13"/>
        <v>59.027762030251459</v>
      </c>
    </row>
    <row r="42" spans="1:27" x14ac:dyDescent="0.25">
      <c r="A42">
        <v>40</v>
      </c>
      <c r="B42" s="1">
        <v>1076.2950000000001</v>
      </c>
      <c r="C42" s="1">
        <v>1088.9870000000001</v>
      </c>
      <c r="D42" s="1">
        <v>1198.7360000000001</v>
      </c>
      <c r="E42" s="1">
        <v>1079.7570000000001</v>
      </c>
      <c r="F42" s="1">
        <v>1017.01</v>
      </c>
      <c r="G42" s="1">
        <v>1043.1279999999999</v>
      </c>
      <c r="H42" s="1">
        <v>994.13699999999994</v>
      </c>
      <c r="I42" s="1">
        <v>1073.0730000000001</v>
      </c>
      <c r="J42" s="1">
        <v>1173.8869999999999</v>
      </c>
      <c r="K42" s="1">
        <v>1151.9490000000001</v>
      </c>
      <c r="L42" s="1"/>
      <c r="M42" s="15">
        <f t="shared" si="2"/>
        <v>699.096</v>
      </c>
      <c r="N42" s="11">
        <f t="shared" si="3"/>
        <v>657.65300000000002</v>
      </c>
      <c r="O42" s="11">
        <f t="shared" si="8"/>
        <v>838.66800000000012</v>
      </c>
      <c r="P42" s="11">
        <f t="shared" si="9"/>
        <v>666.04700000000003</v>
      </c>
      <c r="Q42" s="11">
        <f t="shared" si="6"/>
        <v>647.64699999999993</v>
      </c>
      <c r="R42" s="11">
        <f t="shared" si="7"/>
        <v>595.55199999999991</v>
      </c>
      <c r="S42" s="11">
        <f t="shared" si="0"/>
        <v>624.81999999999994</v>
      </c>
      <c r="T42" s="11">
        <f t="shared" si="1"/>
        <v>624.08500000000004</v>
      </c>
      <c r="U42" s="11">
        <f t="shared" si="4"/>
        <v>775.97299999999996</v>
      </c>
      <c r="V42" s="16">
        <f t="shared" si="5"/>
        <v>694.5</v>
      </c>
      <c r="X42">
        <f t="shared" si="10"/>
        <v>717.24079999999992</v>
      </c>
      <c r="Y42">
        <f t="shared" si="11"/>
        <v>89.314292326032799</v>
      </c>
      <c r="Z42">
        <f t="shared" si="12"/>
        <v>647.56740000000002</v>
      </c>
      <c r="AA42">
        <f t="shared" si="13"/>
        <v>38.415195018377851</v>
      </c>
    </row>
    <row r="43" spans="1:27" x14ac:dyDescent="0.25">
      <c r="A43">
        <v>41</v>
      </c>
      <c r="B43" s="1">
        <v>1108.549</v>
      </c>
      <c r="C43" s="1">
        <v>1117.5550000000001</v>
      </c>
      <c r="D43" s="1">
        <v>1098.0129999999999</v>
      </c>
      <c r="E43" s="1">
        <v>1071.982</v>
      </c>
      <c r="F43" s="1">
        <v>1054.471</v>
      </c>
      <c r="G43" s="1">
        <v>945.76400000000001</v>
      </c>
      <c r="H43" s="1">
        <v>944.45299999999997</v>
      </c>
      <c r="I43" s="1">
        <v>1020.764</v>
      </c>
      <c r="J43" s="1">
        <v>1078.2909999999999</v>
      </c>
      <c r="K43" s="1">
        <v>1089.114</v>
      </c>
      <c r="L43" s="1"/>
      <c r="M43" s="15">
        <f t="shared" si="2"/>
        <v>731.34999999999991</v>
      </c>
      <c r="N43" s="11">
        <f t="shared" si="3"/>
        <v>686.221</v>
      </c>
      <c r="O43" s="11">
        <f t="shared" si="8"/>
        <v>737.94499999999994</v>
      </c>
      <c r="P43" s="11">
        <f t="shared" si="9"/>
        <v>658.27199999999993</v>
      </c>
      <c r="Q43" s="11">
        <f t="shared" si="6"/>
        <v>685.10799999999995</v>
      </c>
      <c r="R43" s="11">
        <f t="shared" si="7"/>
        <v>498.18799999999999</v>
      </c>
      <c r="S43" s="11">
        <f t="shared" si="0"/>
        <v>575.13599999999997</v>
      </c>
      <c r="T43" s="11">
        <f t="shared" si="1"/>
        <v>571.77600000000007</v>
      </c>
      <c r="U43" s="11">
        <f t="shared" si="4"/>
        <v>680.37699999999995</v>
      </c>
      <c r="V43" s="16">
        <f t="shared" si="5"/>
        <v>631.66499999999996</v>
      </c>
      <c r="X43">
        <f t="shared" si="10"/>
        <v>681.9831999999999</v>
      </c>
      <c r="Y43">
        <f t="shared" si="11"/>
        <v>65.187177425472242</v>
      </c>
      <c r="Z43">
        <f t="shared" si="12"/>
        <v>609.22440000000006</v>
      </c>
      <c r="AA43">
        <f t="shared" si="13"/>
        <v>75.115226141574652</v>
      </c>
    </row>
    <row r="44" spans="1:27" x14ac:dyDescent="0.25">
      <c r="A44">
        <v>42</v>
      </c>
      <c r="B44" s="1">
        <v>1138.45</v>
      </c>
      <c r="C44" s="1">
        <v>1178.722</v>
      </c>
      <c r="D44" s="1">
        <v>1115.127</v>
      </c>
      <c r="E44" s="1">
        <v>1077.0820000000001</v>
      </c>
      <c r="F44" s="1">
        <v>963.79100000000005</v>
      </c>
      <c r="G44" s="1">
        <v>835.90700000000004</v>
      </c>
      <c r="H44" s="1">
        <v>960.22</v>
      </c>
      <c r="I44" s="1">
        <v>1021.298</v>
      </c>
      <c r="J44" s="1">
        <v>1024.029</v>
      </c>
      <c r="K44" s="1">
        <v>1164.1489999999999</v>
      </c>
      <c r="L44" s="1"/>
      <c r="M44" s="15">
        <f t="shared" si="2"/>
        <v>761.25099999999998</v>
      </c>
      <c r="N44" s="11">
        <f t="shared" si="3"/>
        <v>747.38799999999992</v>
      </c>
      <c r="O44" s="11">
        <f t="shared" si="8"/>
        <v>755.05899999999997</v>
      </c>
      <c r="P44" s="11">
        <f t="shared" si="9"/>
        <v>663.37200000000007</v>
      </c>
      <c r="Q44" s="11">
        <f t="shared" si="6"/>
        <v>594.42800000000011</v>
      </c>
      <c r="R44" s="11">
        <f t="shared" si="7"/>
        <v>388.33100000000002</v>
      </c>
      <c r="S44" s="11">
        <f t="shared" si="0"/>
        <v>590.90300000000002</v>
      </c>
      <c r="T44" s="11">
        <f t="shared" si="1"/>
        <v>572.30999999999995</v>
      </c>
      <c r="U44" s="11">
        <f t="shared" si="4"/>
        <v>626.11500000000001</v>
      </c>
      <c r="V44" s="16">
        <f t="shared" si="5"/>
        <v>706.69999999999982</v>
      </c>
      <c r="X44">
        <f t="shared" si="10"/>
        <v>665.55120000000011</v>
      </c>
      <c r="Y44">
        <f t="shared" si="11"/>
        <v>85.668219300975153</v>
      </c>
      <c r="Z44">
        <f t="shared" si="12"/>
        <v>615.62019999999995</v>
      </c>
      <c r="AA44">
        <f t="shared" si="13"/>
        <v>142.71884191374286</v>
      </c>
    </row>
    <row r="45" spans="1:27" x14ac:dyDescent="0.25">
      <c r="A45">
        <v>43</v>
      </c>
      <c r="B45" s="1">
        <v>1099.0409999999999</v>
      </c>
      <c r="C45" s="1">
        <v>1280.7629999999999</v>
      </c>
      <c r="D45" s="1">
        <v>1185.759</v>
      </c>
      <c r="E45" s="1">
        <v>1112.271</v>
      </c>
      <c r="F45" s="1">
        <v>918.39700000000005</v>
      </c>
      <c r="G45" s="1">
        <v>857.81799999999998</v>
      </c>
      <c r="H45" s="1">
        <v>926.51300000000003</v>
      </c>
      <c r="I45" s="1">
        <v>1120.539</v>
      </c>
      <c r="J45" s="1">
        <v>988.58699999999999</v>
      </c>
      <c r="K45" s="1">
        <v>1111.768</v>
      </c>
      <c r="L45" s="1"/>
      <c r="M45" s="15">
        <f t="shared" si="2"/>
        <v>721.84199999999987</v>
      </c>
      <c r="N45" s="11">
        <f t="shared" si="3"/>
        <v>849.42899999999986</v>
      </c>
      <c r="O45" s="11">
        <f t="shared" si="8"/>
        <v>825.69100000000003</v>
      </c>
      <c r="P45" s="11">
        <f t="shared" si="9"/>
        <v>698.56099999999992</v>
      </c>
      <c r="Q45" s="11">
        <f t="shared" si="6"/>
        <v>549.03400000000011</v>
      </c>
      <c r="R45" s="11">
        <f t="shared" si="7"/>
        <v>410.24199999999996</v>
      </c>
      <c r="S45" s="11">
        <f t="shared" si="0"/>
        <v>557.19600000000003</v>
      </c>
      <c r="T45" s="11">
        <f t="shared" si="1"/>
        <v>671.55099999999993</v>
      </c>
      <c r="U45" s="11">
        <f t="shared" si="4"/>
        <v>590.673</v>
      </c>
      <c r="V45" s="16">
        <f t="shared" si="5"/>
        <v>654.31899999999996</v>
      </c>
      <c r="X45">
        <f t="shared" si="10"/>
        <v>648.88719999999989</v>
      </c>
      <c r="Y45">
        <f t="shared" si="11"/>
        <v>120.77749927739069</v>
      </c>
      <c r="Z45">
        <f t="shared" si="12"/>
        <v>656.82039999999984</v>
      </c>
      <c r="AA45">
        <f t="shared" si="13"/>
        <v>158.00672881811093</v>
      </c>
    </row>
    <row r="46" spans="1:27" x14ac:dyDescent="0.25">
      <c r="A46">
        <v>44</v>
      </c>
      <c r="B46" s="1">
        <v>1069.7159999999999</v>
      </c>
      <c r="C46" s="1">
        <v>1254.6479999999999</v>
      </c>
      <c r="D46" s="1">
        <v>1238.3520000000001</v>
      </c>
      <c r="E46" s="1">
        <v>1068.5999999999999</v>
      </c>
      <c r="F46" s="1">
        <v>862.91300000000001</v>
      </c>
      <c r="G46" s="1">
        <v>839.41399999999999</v>
      </c>
      <c r="H46" s="1">
        <v>917.08600000000001</v>
      </c>
      <c r="I46" s="1">
        <v>1098.0899999999999</v>
      </c>
      <c r="J46" s="1">
        <v>1029.0609999999999</v>
      </c>
      <c r="K46" s="1">
        <v>1207.203</v>
      </c>
      <c r="L46" s="1"/>
      <c r="M46" s="15">
        <f t="shared" si="2"/>
        <v>692.51699999999983</v>
      </c>
      <c r="N46" s="11">
        <f t="shared" si="3"/>
        <v>823.31399999999985</v>
      </c>
      <c r="O46" s="11">
        <f t="shared" si="8"/>
        <v>878.28400000000011</v>
      </c>
      <c r="P46" s="11">
        <f t="shared" si="9"/>
        <v>654.88999999999987</v>
      </c>
      <c r="Q46" s="11">
        <f t="shared" si="6"/>
        <v>493.55</v>
      </c>
      <c r="R46" s="11">
        <f t="shared" si="7"/>
        <v>391.83799999999997</v>
      </c>
      <c r="S46" s="11">
        <f t="shared" si="0"/>
        <v>547.76900000000001</v>
      </c>
      <c r="T46" s="11">
        <f t="shared" si="1"/>
        <v>649.10199999999986</v>
      </c>
      <c r="U46" s="11">
        <f t="shared" si="4"/>
        <v>631.14699999999993</v>
      </c>
      <c r="V46" s="16">
        <f t="shared" si="5"/>
        <v>749.75399999999991</v>
      </c>
      <c r="X46">
        <f t="shared" si="10"/>
        <v>648.65339999999992</v>
      </c>
      <c r="Y46">
        <f t="shared" si="11"/>
        <v>149.32801876841467</v>
      </c>
      <c r="Z46">
        <f t="shared" si="12"/>
        <v>653.77959999999985</v>
      </c>
      <c r="AA46">
        <f t="shared" si="13"/>
        <v>163.24024701280055</v>
      </c>
    </row>
    <row r="47" spans="1:27" x14ac:dyDescent="0.25">
      <c r="A47">
        <v>45</v>
      </c>
      <c r="B47" s="1">
        <v>1078.117</v>
      </c>
      <c r="C47" s="1">
        <v>1145.9259999999999</v>
      </c>
      <c r="D47" s="1">
        <v>1219.2249999999999</v>
      </c>
      <c r="E47" s="1">
        <v>1065.808</v>
      </c>
      <c r="F47" s="1">
        <v>927.851</v>
      </c>
      <c r="G47" s="1">
        <v>860.34900000000005</v>
      </c>
      <c r="H47" s="1">
        <v>847.798</v>
      </c>
      <c r="I47" s="1">
        <v>1073.826</v>
      </c>
      <c r="J47" s="1">
        <v>1103.0989999999999</v>
      </c>
      <c r="K47" s="1">
        <v>1306.6659999999999</v>
      </c>
      <c r="L47" s="1"/>
      <c r="M47" s="15">
        <f t="shared" si="2"/>
        <v>700.91799999999989</v>
      </c>
      <c r="N47" s="11">
        <f t="shared" si="3"/>
        <v>714.59199999999987</v>
      </c>
      <c r="O47" s="11">
        <f t="shared" si="8"/>
        <v>859.15699999999993</v>
      </c>
      <c r="P47" s="11">
        <f t="shared" si="9"/>
        <v>652.09799999999996</v>
      </c>
      <c r="Q47" s="11">
        <f t="shared" si="6"/>
        <v>558.48800000000006</v>
      </c>
      <c r="R47" s="11">
        <f t="shared" si="7"/>
        <v>412.77300000000002</v>
      </c>
      <c r="S47" s="11">
        <f t="shared" si="0"/>
        <v>478.48099999999999</v>
      </c>
      <c r="T47" s="11">
        <f t="shared" si="1"/>
        <v>624.83799999999997</v>
      </c>
      <c r="U47" s="11">
        <f t="shared" si="4"/>
        <v>705.18499999999995</v>
      </c>
      <c r="V47" s="16">
        <f t="shared" si="5"/>
        <v>849.21699999999987</v>
      </c>
      <c r="X47">
        <f t="shared" si="10"/>
        <v>660.44579999999996</v>
      </c>
      <c r="Y47">
        <f t="shared" si="11"/>
        <v>147.1668418961959</v>
      </c>
      <c r="Z47">
        <f t="shared" si="12"/>
        <v>650.70359999999982</v>
      </c>
      <c r="AA47">
        <f t="shared" si="13"/>
        <v>158.72243198836199</v>
      </c>
    </row>
    <row r="48" spans="1:27" x14ac:dyDescent="0.25">
      <c r="A48">
        <v>46</v>
      </c>
      <c r="B48" s="1">
        <v>1008.865</v>
      </c>
      <c r="C48" s="1">
        <v>1150.809</v>
      </c>
      <c r="D48" s="1">
        <v>1198.2539999999999</v>
      </c>
      <c r="E48" s="1">
        <v>1105.1120000000001</v>
      </c>
      <c r="F48" s="1">
        <v>968.79899999999998</v>
      </c>
      <c r="G48" s="1">
        <v>847.39099999999996</v>
      </c>
      <c r="H48" s="1">
        <v>874.28099999999995</v>
      </c>
      <c r="I48" s="1">
        <v>1023.495</v>
      </c>
      <c r="J48" s="1">
        <v>1159.069</v>
      </c>
      <c r="K48" s="1">
        <v>1472.4090000000001</v>
      </c>
      <c r="L48" s="1"/>
      <c r="M48" s="15">
        <f t="shared" si="2"/>
        <v>631.66599999999994</v>
      </c>
      <c r="N48" s="11">
        <f t="shared" si="3"/>
        <v>719.47499999999991</v>
      </c>
      <c r="O48" s="11">
        <f t="shared" si="8"/>
        <v>838.18599999999992</v>
      </c>
      <c r="P48" s="11">
        <f t="shared" si="9"/>
        <v>691.40200000000004</v>
      </c>
      <c r="Q48" s="11">
        <f t="shared" si="6"/>
        <v>599.43599999999992</v>
      </c>
      <c r="R48" s="11">
        <f t="shared" si="7"/>
        <v>399.81499999999994</v>
      </c>
      <c r="S48" s="11">
        <f t="shared" si="0"/>
        <v>504.96399999999994</v>
      </c>
      <c r="T48" s="11">
        <f t="shared" si="1"/>
        <v>574.50700000000006</v>
      </c>
      <c r="U48" s="11">
        <f t="shared" si="4"/>
        <v>761.15499999999997</v>
      </c>
      <c r="V48" s="16">
        <f t="shared" si="5"/>
        <v>1014.96</v>
      </c>
      <c r="X48">
        <f t="shared" si="10"/>
        <v>667.0813999999998</v>
      </c>
      <c r="Y48">
        <f t="shared" si="11"/>
        <v>132.51304505519519</v>
      </c>
      <c r="Z48">
        <f t="shared" si="12"/>
        <v>680.03179999999998</v>
      </c>
      <c r="AA48">
        <f t="shared" si="13"/>
        <v>225.56533701280466</v>
      </c>
    </row>
    <row r="49" spans="1:27" x14ac:dyDescent="0.25">
      <c r="A49">
        <v>47</v>
      </c>
      <c r="B49" s="1">
        <v>933.68799999999999</v>
      </c>
      <c r="C49" s="1">
        <v>1125.8920000000001</v>
      </c>
      <c r="D49" s="1">
        <v>1143.856</v>
      </c>
      <c r="E49" s="1">
        <v>1045.1300000000001</v>
      </c>
      <c r="F49" s="1">
        <v>1041.1759999999999</v>
      </c>
      <c r="G49" s="1">
        <v>850.94399999999996</v>
      </c>
      <c r="H49" s="1">
        <v>821.03300000000002</v>
      </c>
      <c r="I49" s="1">
        <v>938.77700000000004</v>
      </c>
      <c r="J49" s="1">
        <v>1145.973</v>
      </c>
      <c r="K49" s="1">
        <v>1508.952</v>
      </c>
      <c r="L49" s="1"/>
      <c r="M49" s="15">
        <f t="shared" si="2"/>
        <v>556.48900000000003</v>
      </c>
      <c r="N49" s="11">
        <f t="shared" si="3"/>
        <v>694.55799999999999</v>
      </c>
      <c r="O49" s="11">
        <f t="shared" si="8"/>
        <v>783.78800000000001</v>
      </c>
      <c r="P49" s="11">
        <f t="shared" si="9"/>
        <v>631.42000000000007</v>
      </c>
      <c r="Q49" s="11">
        <f t="shared" si="6"/>
        <v>671.81299999999987</v>
      </c>
      <c r="R49" s="11">
        <f t="shared" si="7"/>
        <v>403.36799999999994</v>
      </c>
      <c r="S49" s="11">
        <f t="shared" si="0"/>
        <v>451.71600000000001</v>
      </c>
      <c r="T49" s="11">
        <f t="shared" si="1"/>
        <v>489.78900000000004</v>
      </c>
      <c r="U49" s="11">
        <f t="shared" si="4"/>
        <v>748.05899999999997</v>
      </c>
      <c r="V49" s="16">
        <f t="shared" si="5"/>
        <v>1051.5029999999999</v>
      </c>
      <c r="X49">
        <f t="shared" si="10"/>
        <v>642.37299999999993</v>
      </c>
      <c r="Y49">
        <f t="shared" si="11"/>
        <v>137.62321708745176</v>
      </c>
      <c r="Z49">
        <f t="shared" si="12"/>
        <v>654.12760000000003</v>
      </c>
      <c r="AA49">
        <f t="shared" si="13"/>
        <v>249.9725051426658</v>
      </c>
    </row>
    <row r="50" spans="1:27" x14ac:dyDescent="0.25">
      <c r="A50">
        <v>48</v>
      </c>
      <c r="B50" s="1">
        <v>879.28499999999997</v>
      </c>
      <c r="C50" s="1">
        <v>1124.1559999999999</v>
      </c>
      <c r="D50" s="1">
        <v>1224.8800000000001</v>
      </c>
      <c r="E50" s="1">
        <v>1077.992</v>
      </c>
      <c r="F50" s="1">
        <v>972.89200000000005</v>
      </c>
      <c r="G50" s="1">
        <v>909.495</v>
      </c>
      <c r="H50" s="1">
        <v>922.29499999999996</v>
      </c>
      <c r="I50" s="1">
        <v>980.65700000000004</v>
      </c>
      <c r="J50" s="1">
        <v>1135.7449999999999</v>
      </c>
      <c r="K50" s="1">
        <v>1459.4960000000001</v>
      </c>
      <c r="L50" s="1"/>
      <c r="M50" s="15">
        <f t="shared" si="2"/>
        <v>502.08599999999996</v>
      </c>
      <c r="N50" s="11">
        <f t="shared" si="3"/>
        <v>692.82199999999989</v>
      </c>
      <c r="O50" s="11">
        <f t="shared" si="8"/>
        <v>864.81200000000013</v>
      </c>
      <c r="P50" s="11">
        <f t="shared" si="9"/>
        <v>664.28199999999993</v>
      </c>
      <c r="Q50" s="11">
        <f t="shared" si="6"/>
        <v>603.529</v>
      </c>
      <c r="R50" s="11">
        <f t="shared" si="7"/>
        <v>461.91899999999998</v>
      </c>
      <c r="S50" s="11">
        <f t="shared" si="0"/>
        <v>552.97799999999995</v>
      </c>
      <c r="T50" s="11">
        <f t="shared" si="1"/>
        <v>531.6690000000001</v>
      </c>
      <c r="U50" s="11">
        <f t="shared" si="4"/>
        <v>737.8309999999999</v>
      </c>
      <c r="V50" s="16">
        <f t="shared" si="5"/>
        <v>1002.047</v>
      </c>
      <c r="X50">
        <f t="shared" si="10"/>
        <v>652.24720000000002</v>
      </c>
      <c r="Y50">
        <f t="shared" si="11"/>
        <v>147.71983963469498</v>
      </c>
      <c r="Z50">
        <f t="shared" si="12"/>
        <v>670.54780000000005</v>
      </c>
      <c r="AA50">
        <f t="shared" si="13"/>
        <v>208.11079808289611</v>
      </c>
    </row>
    <row r="51" spans="1:27" x14ac:dyDescent="0.25">
      <c r="A51">
        <v>49</v>
      </c>
      <c r="B51" s="1">
        <v>856.95600000000002</v>
      </c>
      <c r="C51" s="1">
        <v>1141.1469999999999</v>
      </c>
      <c r="D51" s="1">
        <v>1083.393</v>
      </c>
      <c r="E51" s="1">
        <v>1144.229</v>
      </c>
      <c r="F51" s="1">
        <v>993.59699999999998</v>
      </c>
      <c r="G51" s="1">
        <v>888.61900000000003</v>
      </c>
      <c r="H51" s="1">
        <v>933.91200000000003</v>
      </c>
      <c r="I51" s="1">
        <v>1005.178</v>
      </c>
      <c r="J51" s="1">
        <v>1216.0419999999999</v>
      </c>
      <c r="K51" s="1">
        <v>1392.9880000000001</v>
      </c>
      <c r="M51" s="15">
        <f t="shared" si="2"/>
        <v>479.75700000000001</v>
      </c>
      <c r="N51" s="11">
        <f t="shared" si="3"/>
        <v>709.81299999999987</v>
      </c>
      <c r="O51" s="11">
        <f t="shared" si="8"/>
        <v>723.32500000000005</v>
      </c>
      <c r="P51" s="11">
        <f t="shared" si="9"/>
        <v>730.51900000000001</v>
      </c>
      <c r="Q51" s="11">
        <f t="shared" si="6"/>
        <v>624.23399999999992</v>
      </c>
      <c r="R51" s="11">
        <f t="shared" si="7"/>
        <v>441.04300000000001</v>
      </c>
      <c r="S51" s="11">
        <f t="shared" si="0"/>
        <v>564.59500000000003</v>
      </c>
      <c r="T51" s="11">
        <f t="shared" si="1"/>
        <v>556.19000000000005</v>
      </c>
      <c r="U51" s="11">
        <f t="shared" si="4"/>
        <v>818.12799999999993</v>
      </c>
      <c r="V51" s="16">
        <f t="shared" si="5"/>
        <v>935.53899999999999</v>
      </c>
      <c r="X51">
        <f t="shared" si="10"/>
        <v>642.00779999999997</v>
      </c>
      <c r="Y51">
        <f t="shared" si="11"/>
        <v>132.53752632254776</v>
      </c>
      <c r="Z51">
        <f t="shared" si="12"/>
        <v>674.62080000000003</v>
      </c>
      <c r="AA51">
        <f t="shared" si="13"/>
        <v>187.76704305921191</v>
      </c>
    </row>
    <row r="52" spans="1:27" x14ac:dyDescent="0.25">
      <c r="A52">
        <v>50</v>
      </c>
      <c r="B52" s="1">
        <v>927.84100000000001</v>
      </c>
      <c r="C52" s="1">
        <v>1101.4469999999999</v>
      </c>
      <c r="D52" s="1">
        <v>1140.239</v>
      </c>
      <c r="E52" s="1">
        <v>1035.6890000000001</v>
      </c>
      <c r="F52" s="1">
        <v>865.774</v>
      </c>
      <c r="G52" s="1">
        <v>979.97699999999998</v>
      </c>
      <c r="H52" s="1">
        <v>775.96</v>
      </c>
      <c r="I52" s="1">
        <v>988.601</v>
      </c>
      <c r="J52" s="1">
        <v>1206.252</v>
      </c>
      <c r="K52" s="1">
        <v>1463.3240000000001</v>
      </c>
      <c r="M52" s="15">
        <f t="shared" si="2"/>
        <v>550.64200000000005</v>
      </c>
      <c r="N52" s="11">
        <f t="shared" si="3"/>
        <v>670.11299999999983</v>
      </c>
      <c r="O52" s="11">
        <f t="shared" si="8"/>
        <v>780.17100000000005</v>
      </c>
      <c r="P52" s="11">
        <f t="shared" si="9"/>
        <v>621.97900000000004</v>
      </c>
      <c r="Q52" s="11">
        <f t="shared" si="6"/>
        <v>496.411</v>
      </c>
      <c r="R52" s="11">
        <f t="shared" si="7"/>
        <v>532.40099999999995</v>
      </c>
      <c r="S52" s="11">
        <f t="shared" si="0"/>
        <v>406.64300000000003</v>
      </c>
      <c r="T52" s="11">
        <f t="shared" si="1"/>
        <v>539.61300000000006</v>
      </c>
      <c r="U52" s="11">
        <f t="shared" si="4"/>
        <v>808.33799999999997</v>
      </c>
      <c r="V52" s="16">
        <f t="shared" si="5"/>
        <v>1005.875</v>
      </c>
      <c r="X52">
        <f t="shared" si="10"/>
        <v>608.44100000000003</v>
      </c>
      <c r="Y52">
        <f t="shared" si="11"/>
        <v>177.52737930668633</v>
      </c>
      <c r="Z52">
        <f t="shared" si="12"/>
        <v>673.99619999999993</v>
      </c>
      <c r="AA52">
        <f t="shared" si="13"/>
        <v>194.27586786114259</v>
      </c>
    </row>
    <row r="53" spans="1:27" x14ac:dyDescent="0.25">
      <c r="A53">
        <v>51</v>
      </c>
      <c r="B53" s="1">
        <v>1030.4390000000001</v>
      </c>
      <c r="C53" s="1">
        <v>1199.722</v>
      </c>
      <c r="D53" s="1">
        <v>1232.0840000000001</v>
      </c>
      <c r="E53" s="1">
        <v>961.98299999999995</v>
      </c>
      <c r="F53" s="1">
        <v>876.05799999999999</v>
      </c>
      <c r="G53" s="1">
        <v>962.06799999999998</v>
      </c>
      <c r="H53" s="1">
        <v>799.61400000000003</v>
      </c>
      <c r="I53" s="1">
        <v>1038.306</v>
      </c>
      <c r="J53" s="1">
        <v>1369.1869999999999</v>
      </c>
      <c r="K53" s="1">
        <v>1346.3910000000001</v>
      </c>
      <c r="M53" s="15">
        <f t="shared" si="2"/>
        <v>653.24</v>
      </c>
      <c r="N53" s="11">
        <f t="shared" si="3"/>
        <v>768.38799999999992</v>
      </c>
      <c r="O53" s="11">
        <f t="shared" si="8"/>
        <v>872.01600000000008</v>
      </c>
      <c r="P53" s="11">
        <f t="shared" si="9"/>
        <v>548.27299999999991</v>
      </c>
      <c r="Q53" s="11">
        <f t="shared" si="6"/>
        <v>506.69499999999999</v>
      </c>
      <c r="R53" s="11">
        <f t="shared" si="7"/>
        <v>514.49199999999996</v>
      </c>
      <c r="S53" s="11">
        <f t="shared" si="0"/>
        <v>430.29700000000003</v>
      </c>
      <c r="T53" s="11">
        <f t="shared" si="1"/>
        <v>589.31799999999998</v>
      </c>
      <c r="U53" s="11">
        <f t="shared" si="4"/>
        <v>971.27299999999991</v>
      </c>
      <c r="V53" s="16">
        <f t="shared" si="5"/>
        <v>888.94200000000001</v>
      </c>
      <c r="X53">
        <f t="shared" si="10"/>
        <v>686.7041999999999</v>
      </c>
      <c r="Y53">
        <f t="shared" si="11"/>
        <v>231.61804880600332</v>
      </c>
      <c r="Z53">
        <f t="shared" si="12"/>
        <v>661.88259999999991</v>
      </c>
      <c r="AA53">
        <f t="shared" si="13"/>
        <v>160.30917215742892</v>
      </c>
    </row>
    <row r="54" spans="1:27" x14ac:dyDescent="0.25">
      <c r="A54">
        <v>52</v>
      </c>
      <c r="B54" s="1">
        <v>1018.2380000000001</v>
      </c>
      <c r="C54" s="1">
        <v>1172.068</v>
      </c>
      <c r="D54" s="1">
        <v>1155.0530000000001</v>
      </c>
      <c r="E54" s="1">
        <v>1094.6849999999999</v>
      </c>
      <c r="F54" s="1">
        <v>934.29600000000005</v>
      </c>
      <c r="G54" s="1">
        <v>980.82299999999998</v>
      </c>
      <c r="H54" s="1">
        <v>826.13199999999995</v>
      </c>
      <c r="I54" s="1">
        <v>1013.235</v>
      </c>
      <c r="J54" s="1">
        <v>1295.5899999999999</v>
      </c>
      <c r="K54" s="1">
        <v>1422.702</v>
      </c>
      <c r="M54" s="15">
        <f t="shared" si="2"/>
        <v>641.03899999999999</v>
      </c>
      <c r="N54" s="11">
        <f t="shared" si="3"/>
        <v>740.73399999999992</v>
      </c>
      <c r="O54" s="11">
        <f t="shared" si="8"/>
        <v>794.98500000000013</v>
      </c>
      <c r="P54" s="11">
        <f t="shared" si="9"/>
        <v>680.97499999999991</v>
      </c>
      <c r="Q54" s="11">
        <f t="shared" si="6"/>
        <v>564.93299999999999</v>
      </c>
      <c r="R54" s="11">
        <f t="shared" si="7"/>
        <v>533.24699999999996</v>
      </c>
      <c r="S54" s="11">
        <f t="shared" si="0"/>
        <v>456.81499999999994</v>
      </c>
      <c r="T54" s="11">
        <f t="shared" si="1"/>
        <v>564.24700000000007</v>
      </c>
      <c r="U54" s="11">
        <f t="shared" si="4"/>
        <v>897.67599999999993</v>
      </c>
      <c r="V54" s="16">
        <f t="shared" si="5"/>
        <v>965.25299999999993</v>
      </c>
      <c r="X54">
        <f t="shared" si="10"/>
        <v>671.08960000000002</v>
      </c>
      <c r="Y54">
        <f t="shared" si="11"/>
        <v>176.61917597984689</v>
      </c>
      <c r="Z54">
        <f t="shared" si="12"/>
        <v>696.8911999999998</v>
      </c>
      <c r="AA54">
        <f t="shared" si="13"/>
        <v>172.16814471672831</v>
      </c>
    </row>
    <row r="55" spans="1:27" x14ac:dyDescent="0.25">
      <c r="A55">
        <v>53</v>
      </c>
      <c r="B55" s="1">
        <v>1004.059</v>
      </c>
      <c r="C55" s="1">
        <v>1153.2429999999999</v>
      </c>
      <c r="D55" s="1">
        <v>1210.1110000000001</v>
      </c>
      <c r="E55" s="1">
        <v>1160.9590000000001</v>
      </c>
      <c r="F55" s="1">
        <v>937.98800000000006</v>
      </c>
      <c r="G55" s="1">
        <v>884.69</v>
      </c>
      <c r="H55" s="1">
        <v>901.851</v>
      </c>
      <c r="I55" s="1">
        <v>989.70799999999997</v>
      </c>
      <c r="J55" s="1">
        <v>1206.028</v>
      </c>
      <c r="K55" s="1">
        <v>1556.395</v>
      </c>
      <c r="M55" s="15">
        <f t="shared" si="2"/>
        <v>626.8599999999999</v>
      </c>
      <c r="N55" s="11">
        <f t="shared" si="3"/>
        <v>721.90899999999988</v>
      </c>
      <c r="O55" s="11">
        <f t="shared" si="8"/>
        <v>850.04300000000012</v>
      </c>
      <c r="P55" s="11">
        <f t="shared" si="9"/>
        <v>747.24900000000002</v>
      </c>
      <c r="Q55" s="11">
        <f t="shared" si="6"/>
        <v>568.625</v>
      </c>
      <c r="R55" s="11">
        <f t="shared" si="7"/>
        <v>437.11400000000003</v>
      </c>
      <c r="S55" s="11">
        <f t="shared" si="0"/>
        <v>532.53399999999999</v>
      </c>
      <c r="T55" s="11">
        <f t="shared" si="1"/>
        <v>540.72</v>
      </c>
      <c r="U55" s="11">
        <f t="shared" si="4"/>
        <v>808.11400000000003</v>
      </c>
      <c r="V55" s="16">
        <f t="shared" si="5"/>
        <v>1098.9459999999999</v>
      </c>
      <c r="X55">
        <f t="shared" si="10"/>
        <v>677.23519999999996</v>
      </c>
      <c r="Y55">
        <f t="shared" si="11"/>
        <v>143.40856811118388</v>
      </c>
      <c r="Z55">
        <f t="shared" si="12"/>
        <v>709.18759999999997</v>
      </c>
      <c r="AA55">
        <f t="shared" si="13"/>
        <v>252.94638296741832</v>
      </c>
    </row>
    <row r="56" spans="1:27" ht="15.75" thickBot="1" x14ac:dyDescent="0.3">
      <c r="A56">
        <v>54</v>
      </c>
      <c r="B56" s="1">
        <v>951.91399999999999</v>
      </c>
      <c r="C56" s="1">
        <v>1067.425</v>
      </c>
      <c r="D56" s="1">
        <v>1262.288</v>
      </c>
      <c r="E56" s="1">
        <v>1185.855</v>
      </c>
      <c r="F56" s="1">
        <v>931.64</v>
      </c>
      <c r="G56" s="1">
        <v>870.16899999999998</v>
      </c>
      <c r="H56" s="1">
        <v>898.72500000000002</v>
      </c>
      <c r="I56" s="1">
        <v>924.22199999999998</v>
      </c>
      <c r="J56" s="1">
        <v>1284.2470000000001</v>
      </c>
      <c r="K56" s="1">
        <v>1605.13</v>
      </c>
      <c r="M56" s="17">
        <f t="shared" si="2"/>
        <v>574.71499999999992</v>
      </c>
      <c r="N56" s="18">
        <f t="shared" si="3"/>
        <v>636.09099999999989</v>
      </c>
      <c r="O56" s="18">
        <f t="shared" si="8"/>
        <v>902.22</v>
      </c>
      <c r="P56" s="18">
        <f t="shared" si="9"/>
        <v>772.14499999999998</v>
      </c>
      <c r="Q56" s="18">
        <f t="shared" si="6"/>
        <v>562.27700000000004</v>
      </c>
      <c r="R56" s="18">
        <f t="shared" si="7"/>
        <v>422.59299999999996</v>
      </c>
      <c r="S56" s="18">
        <f t="shared" si="0"/>
        <v>529.40800000000002</v>
      </c>
      <c r="T56" s="18">
        <f t="shared" si="1"/>
        <v>475.23399999999998</v>
      </c>
      <c r="U56" s="18">
        <f t="shared" si="4"/>
        <v>886.33300000000008</v>
      </c>
      <c r="V56" s="19">
        <f t="shared" si="5"/>
        <v>1147.681</v>
      </c>
      <c r="X56">
        <f t="shared" si="10"/>
        <v>690.99059999999997</v>
      </c>
      <c r="Y56">
        <f t="shared" si="11"/>
        <v>186.39518184840537</v>
      </c>
      <c r="Z56">
        <f t="shared" si="12"/>
        <v>690.74879999999996</v>
      </c>
      <c r="AA56">
        <f t="shared" si="13"/>
        <v>290.15255210182136</v>
      </c>
    </row>
    <row r="57" spans="1:27" x14ac:dyDescent="0.25">
      <c r="A57">
        <v>55</v>
      </c>
      <c r="B57" s="1">
        <v>1016.323</v>
      </c>
      <c r="C57" s="1">
        <v>1063.3499999999999</v>
      </c>
      <c r="D57" s="1"/>
      <c r="E57" s="1"/>
      <c r="F57" s="1">
        <v>984.65499999999997</v>
      </c>
      <c r="G57" s="1">
        <v>888.13900000000001</v>
      </c>
      <c r="H57" s="1">
        <v>810.72299999999996</v>
      </c>
      <c r="I57" s="1">
        <v>960.88</v>
      </c>
      <c r="J57" s="1">
        <v>1228.923</v>
      </c>
      <c r="K57" s="1">
        <v>1606.02</v>
      </c>
      <c r="M57" s="1">
        <f t="shared" si="2"/>
        <v>639.12400000000002</v>
      </c>
      <c r="N57" s="1">
        <f t="shared" si="3"/>
        <v>632.01599999999985</v>
      </c>
      <c r="Q57" s="1">
        <f t="shared" si="6"/>
        <v>615.29199999999992</v>
      </c>
      <c r="R57" s="1">
        <f t="shared" si="7"/>
        <v>440.56299999999999</v>
      </c>
      <c r="S57" s="1">
        <f t="shared" si="0"/>
        <v>441.40599999999995</v>
      </c>
      <c r="T57" s="1">
        <f t="shared" si="1"/>
        <v>511.892</v>
      </c>
      <c r="U57" s="1">
        <f t="shared" si="4"/>
        <v>831.00900000000001</v>
      </c>
      <c r="V57" s="1">
        <f t="shared" si="5"/>
        <v>1148.5709999999999</v>
      </c>
    </row>
    <row r="58" spans="1:27" x14ac:dyDescent="0.25">
      <c r="A58">
        <v>56</v>
      </c>
      <c r="B58" s="1">
        <v>1035.0219999999999</v>
      </c>
      <c r="C58" s="1">
        <v>1115</v>
      </c>
      <c r="D58" s="1"/>
      <c r="E58" s="1"/>
      <c r="F58" s="1">
        <v>968.34199999999998</v>
      </c>
      <c r="G58" s="1">
        <v>922.197</v>
      </c>
      <c r="H58" s="1">
        <v>840.24800000000005</v>
      </c>
      <c r="I58" s="1">
        <v>1064.7739999999999</v>
      </c>
      <c r="J58" s="1">
        <v>1135.4670000000001</v>
      </c>
      <c r="K58" s="1">
        <v>1519.068</v>
      </c>
      <c r="M58" s="1">
        <f t="shared" si="2"/>
        <v>657.82299999999987</v>
      </c>
      <c r="N58" s="1">
        <f t="shared" si="3"/>
        <v>683.66599999999994</v>
      </c>
      <c r="Q58" s="1">
        <f t="shared" si="6"/>
        <v>598.97900000000004</v>
      </c>
      <c r="R58" s="1">
        <f t="shared" si="7"/>
        <v>474.62099999999998</v>
      </c>
      <c r="S58" s="1">
        <f t="shared" si="0"/>
        <v>470.93100000000004</v>
      </c>
      <c r="T58" s="1">
        <f t="shared" si="1"/>
        <v>615.78599999999983</v>
      </c>
      <c r="U58" s="1">
        <f t="shared" si="4"/>
        <v>737.55300000000011</v>
      </c>
      <c r="V58" s="1">
        <f t="shared" si="5"/>
        <v>1061.6189999999999</v>
      </c>
    </row>
    <row r="59" spans="1:27" x14ac:dyDescent="0.25">
      <c r="A59">
        <v>57</v>
      </c>
      <c r="B59" s="1">
        <v>1066.6659999999999</v>
      </c>
      <c r="C59" s="1">
        <v>1153.19</v>
      </c>
      <c r="D59" s="1"/>
      <c r="E59" s="1"/>
      <c r="F59" s="1">
        <v>1039.2460000000001</v>
      </c>
      <c r="G59" s="1">
        <v>1002.441</v>
      </c>
      <c r="H59" s="1">
        <v>887.75699999999995</v>
      </c>
      <c r="I59" s="1">
        <v>958.30700000000002</v>
      </c>
      <c r="J59" s="1">
        <v>1179.6469999999999</v>
      </c>
      <c r="K59" s="1">
        <v>1403.5129999999999</v>
      </c>
      <c r="M59" s="1">
        <f t="shared" si="2"/>
        <v>689.46699999999987</v>
      </c>
      <c r="N59" s="1">
        <f t="shared" si="3"/>
        <v>721.85599999999999</v>
      </c>
      <c r="Q59" s="1">
        <f t="shared" si="6"/>
        <v>669.88300000000004</v>
      </c>
      <c r="R59" s="1">
        <f t="shared" si="7"/>
        <v>554.86500000000001</v>
      </c>
      <c r="S59" s="1">
        <f t="shared" si="0"/>
        <v>518.43999999999994</v>
      </c>
      <c r="T59" s="1">
        <f t="shared" si="1"/>
        <v>509.31900000000002</v>
      </c>
      <c r="U59" s="1">
        <f t="shared" si="4"/>
        <v>781.73299999999995</v>
      </c>
      <c r="V59" s="1">
        <f t="shared" si="5"/>
        <v>946.06399999999985</v>
      </c>
    </row>
    <row r="60" spans="1:27" x14ac:dyDescent="0.25">
      <c r="A60">
        <v>58</v>
      </c>
      <c r="B60" s="1">
        <v>1095.604</v>
      </c>
      <c r="C60" s="1">
        <v>1244.4480000000001</v>
      </c>
      <c r="D60" s="1"/>
      <c r="E60" s="1"/>
      <c r="F60" s="1">
        <v>960.52200000000005</v>
      </c>
      <c r="G60" s="1">
        <v>1013.698</v>
      </c>
      <c r="H60" s="1">
        <v>825.83199999999999</v>
      </c>
      <c r="I60" s="1">
        <v>963.37900000000002</v>
      </c>
      <c r="J60" s="1">
        <v>1055.5530000000001</v>
      </c>
      <c r="K60" s="1">
        <v>1343.92</v>
      </c>
      <c r="M60" s="1">
        <f t="shared" si="2"/>
        <v>718.40499999999997</v>
      </c>
      <c r="N60" s="1">
        <f t="shared" si="3"/>
        <v>813.11400000000003</v>
      </c>
      <c r="Q60" s="1">
        <f t="shared" si="6"/>
        <v>591.15900000000011</v>
      </c>
      <c r="R60" s="1">
        <f t="shared" si="7"/>
        <v>566.12199999999996</v>
      </c>
      <c r="S60" s="1">
        <f t="shared" si="0"/>
        <v>456.51499999999999</v>
      </c>
      <c r="T60" s="1">
        <f t="shared" si="1"/>
        <v>514.39100000000008</v>
      </c>
      <c r="U60" s="1">
        <f t="shared" si="4"/>
        <v>657.63900000000012</v>
      </c>
      <c r="V60" s="1">
        <f t="shared" si="5"/>
        <v>886.471</v>
      </c>
    </row>
    <row r="61" spans="1:27" x14ac:dyDescent="0.25">
      <c r="A61">
        <v>59</v>
      </c>
      <c r="B61" s="1">
        <v>1019.937</v>
      </c>
      <c r="C61" s="1">
        <v>1349.2550000000001</v>
      </c>
      <c r="D61" s="1"/>
      <c r="E61" s="1"/>
      <c r="F61" s="1">
        <v>922.45500000000004</v>
      </c>
      <c r="G61" s="1">
        <v>1049.5229999999999</v>
      </c>
      <c r="H61" s="1">
        <v>882.66700000000003</v>
      </c>
      <c r="I61" s="1">
        <v>969.846</v>
      </c>
      <c r="J61" s="1">
        <v>988.25800000000004</v>
      </c>
      <c r="K61" s="1">
        <v>1299.019</v>
      </c>
      <c r="M61" s="1">
        <f t="shared" si="2"/>
        <v>642.73800000000006</v>
      </c>
      <c r="N61" s="1">
        <f t="shared" si="3"/>
        <v>917.92100000000005</v>
      </c>
      <c r="Q61" s="1">
        <f t="shared" si="6"/>
        <v>553.0920000000001</v>
      </c>
      <c r="R61" s="1">
        <f t="shared" si="7"/>
        <v>601.94699999999989</v>
      </c>
      <c r="S61" s="1">
        <f t="shared" si="0"/>
        <v>513.35</v>
      </c>
      <c r="T61" s="1">
        <f t="shared" si="1"/>
        <v>520.85799999999995</v>
      </c>
      <c r="U61" s="1">
        <f t="shared" si="4"/>
        <v>590.34400000000005</v>
      </c>
      <c r="V61" s="1">
        <f t="shared" si="5"/>
        <v>841.56999999999994</v>
      </c>
    </row>
    <row r="62" spans="1:27" x14ac:dyDescent="0.25">
      <c r="A62">
        <v>60</v>
      </c>
      <c r="B62" s="1">
        <v>1010.313</v>
      </c>
      <c r="C62" s="1">
        <v>1363.615</v>
      </c>
      <c r="D62" s="1"/>
      <c r="E62" s="1"/>
      <c r="F62" s="1">
        <v>1009.9589999999999</v>
      </c>
      <c r="G62" s="1">
        <v>1015.121</v>
      </c>
      <c r="H62" s="1">
        <v>825.27200000000005</v>
      </c>
      <c r="I62" s="1">
        <v>1059.289</v>
      </c>
      <c r="J62" s="1">
        <v>1143.9069999999999</v>
      </c>
      <c r="K62" s="1">
        <v>1276.171</v>
      </c>
      <c r="M62" s="1">
        <f t="shared" si="2"/>
        <v>633.11400000000003</v>
      </c>
      <c r="N62" s="1">
        <f t="shared" si="3"/>
        <v>932.28099999999995</v>
      </c>
      <c r="Q62" s="1">
        <f t="shared" si="6"/>
        <v>640.596</v>
      </c>
      <c r="R62" s="1">
        <f t="shared" si="7"/>
        <v>567.54499999999996</v>
      </c>
      <c r="S62" s="1">
        <f t="shared" si="0"/>
        <v>455.95500000000004</v>
      </c>
      <c r="T62" s="1">
        <f t="shared" si="1"/>
        <v>610.30099999999993</v>
      </c>
      <c r="U62" s="1">
        <f t="shared" si="4"/>
        <v>745.99299999999994</v>
      </c>
      <c r="V62" s="1">
        <f t="shared" si="5"/>
        <v>818.72199999999998</v>
      </c>
    </row>
    <row r="63" spans="1:27" x14ac:dyDescent="0.25">
      <c r="A63">
        <v>61</v>
      </c>
      <c r="B63" s="1">
        <v>1126.144</v>
      </c>
      <c r="C63" s="1">
        <v>1326.663</v>
      </c>
      <c r="D63" s="1"/>
      <c r="E63" s="1"/>
      <c r="F63" s="1">
        <v>1027.3420000000001</v>
      </c>
      <c r="G63" s="1">
        <v>1021.9</v>
      </c>
      <c r="H63" s="1">
        <v>789.99300000000005</v>
      </c>
      <c r="I63" s="1">
        <v>1010.338</v>
      </c>
      <c r="M63" s="1">
        <f t="shared" si="2"/>
        <v>748.94499999999994</v>
      </c>
      <c r="N63" s="1">
        <f t="shared" si="3"/>
        <v>895.32899999999995</v>
      </c>
      <c r="Q63" s="1">
        <f t="shared" si="6"/>
        <v>657.97900000000004</v>
      </c>
      <c r="R63" s="1">
        <f t="shared" si="7"/>
        <v>574.32399999999996</v>
      </c>
      <c r="S63" s="1">
        <f t="shared" si="0"/>
        <v>420.67600000000004</v>
      </c>
      <c r="T63" s="1">
        <f t="shared" si="1"/>
        <v>561.34999999999991</v>
      </c>
    </row>
    <row r="64" spans="1:27" x14ac:dyDescent="0.25">
      <c r="A64">
        <v>62</v>
      </c>
      <c r="B64" s="1"/>
      <c r="C64" s="1"/>
      <c r="D64" s="1"/>
      <c r="E64" s="1"/>
      <c r="F64" s="1">
        <v>1000.6130000000001</v>
      </c>
      <c r="G64" s="1">
        <v>1049.4369999999999</v>
      </c>
      <c r="H64" s="1">
        <v>810.62800000000004</v>
      </c>
      <c r="I64" s="1">
        <v>1009.602</v>
      </c>
      <c r="Q64" s="1">
        <f t="shared" si="6"/>
        <v>631.25</v>
      </c>
      <c r="R64" s="1">
        <f t="shared" si="7"/>
        <v>601.86099999999988</v>
      </c>
      <c r="S64" s="1">
        <f t="shared" si="0"/>
        <v>441.31100000000004</v>
      </c>
      <c r="T64" s="1">
        <f t="shared" si="1"/>
        <v>560.61400000000003</v>
      </c>
    </row>
    <row r="65" spans="1:20" x14ac:dyDescent="0.25">
      <c r="A65">
        <v>63</v>
      </c>
      <c r="B65" s="1"/>
      <c r="C65" s="1"/>
      <c r="F65" s="1">
        <v>1006.664</v>
      </c>
      <c r="G65" s="1">
        <v>1024.8810000000001</v>
      </c>
      <c r="H65" s="1">
        <v>824.57399999999996</v>
      </c>
      <c r="I65" s="1">
        <v>1027.9369999999999</v>
      </c>
      <c r="J65" s="1"/>
      <c r="K65" s="1"/>
      <c r="Q65" s="1">
        <f t="shared" si="6"/>
        <v>637.30099999999993</v>
      </c>
      <c r="R65" s="1">
        <f t="shared" si="7"/>
        <v>577.30500000000006</v>
      </c>
      <c r="S65" s="1">
        <f t="shared" si="0"/>
        <v>455.25699999999995</v>
      </c>
      <c r="T65" s="1">
        <f t="shared" si="1"/>
        <v>578.94899999999984</v>
      </c>
    </row>
    <row r="66" spans="1:20" x14ac:dyDescent="0.25">
      <c r="B66" s="1"/>
      <c r="C66" s="1"/>
      <c r="F66" s="1"/>
      <c r="G66" s="1"/>
      <c r="H66" s="1">
        <v>852.03099999999995</v>
      </c>
      <c r="I66" s="1">
        <v>918.80799999999999</v>
      </c>
      <c r="J66" s="1"/>
      <c r="K66" s="1"/>
      <c r="S66" s="1">
        <f t="shared" si="0"/>
        <v>482.71399999999994</v>
      </c>
      <c r="T66" s="1">
        <f t="shared" si="1"/>
        <v>469.82</v>
      </c>
    </row>
    <row r="67" spans="1:20" x14ac:dyDescent="0.25">
      <c r="B67" s="1"/>
      <c r="C67" s="1"/>
      <c r="E67" s="1"/>
      <c r="H67" s="1">
        <v>830.68600000000004</v>
      </c>
      <c r="I67" s="1">
        <v>909.79200000000003</v>
      </c>
      <c r="J67" s="1"/>
      <c r="K67" s="1"/>
      <c r="S67" s="1">
        <f t="shared" si="0"/>
        <v>461.36900000000003</v>
      </c>
      <c r="T67" s="1">
        <f t="shared" si="1"/>
        <v>460.80400000000003</v>
      </c>
    </row>
    <row r="68" spans="1:20" x14ac:dyDescent="0.25">
      <c r="B68" s="1"/>
      <c r="C68" s="1"/>
      <c r="E68" s="1"/>
      <c r="H68" s="1">
        <v>886.92700000000002</v>
      </c>
      <c r="I68" s="1">
        <v>910.96799999999996</v>
      </c>
      <c r="J68" s="1"/>
      <c r="K68" s="1"/>
      <c r="S68" s="1">
        <f t="shared" ref="S68" si="14">H68-369.317</f>
        <v>517.61</v>
      </c>
      <c r="T68" s="1">
        <f t="shared" ref="T68" si="15">I68-448.988</f>
        <v>461.97999999999996</v>
      </c>
    </row>
    <row r="69" spans="1:20" x14ac:dyDescent="0.25">
      <c r="B69" s="1"/>
      <c r="C69" s="1"/>
      <c r="E69" s="1"/>
      <c r="J69" s="1"/>
      <c r="K69" s="1"/>
    </row>
    <row r="70" spans="1:20" x14ac:dyDescent="0.25">
      <c r="E70" s="1"/>
      <c r="J70" s="1"/>
      <c r="K70" s="1"/>
    </row>
    <row r="71" spans="1:20" x14ac:dyDescent="0.25">
      <c r="J71" s="1"/>
      <c r="K71" s="1"/>
    </row>
    <row r="72" spans="1:20" x14ac:dyDescent="0.25">
      <c r="J72" s="1"/>
      <c r="K72" s="1"/>
    </row>
    <row r="73" spans="1:20" x14ac:dyDescent="0.25">
      <c r="J73" s="1"/>
      <c r="K73" s="1"/>
    </row>
    <row r="74" spans="1:20" x14ac:dyDescent="0.25">
      <c r="J74" s="1"/>
      <c r="K74" s="1"/>
    </row>
    <row r="75" spans="1:20" x14ac:dyDescent="0.25">
      <c r="J75" s="1"/>
      <c r="K75" s="1"/>
    </row>
    <row r="76" spans="1:20" x14ac:dyDescent="0.25">
      <c r="J76" s="1"/>
      <c r="K76" s="1"/>
    </row>
  </sheetData>
  <mergeCells count="2">
    <mergeCell ref="X11:Y11"/>
    <mergeCell ref="Z11:AA11"/>
  </mergeCells>
  <conditionalFormatting sqref="E71:E1048576"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7:J1048576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7:K1048576"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:L50 L52:L1048576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0:B1048576 B1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0:C1048576 C1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1:E1048576 C1 C70:D70 D67:D69">
    <cfRule type="colorScale" priority="6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7:D1048576">
    <cfRule type="colorScale" priority="6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7:E1048576">
    <cfRule type="colorScale" priority="6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67:F1048576 G1">
    <cfRule type="colorScale" priority="7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67:F1048576">
    <cfRule type="colorScale" priority="8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7:G1048576">
    <cfRule type="colorScale" priority="8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0:H1048576">
    <cfRule type="colorScale" priority="8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70:I1048576">
    <cfRule type="colorScale" priority="8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0:H1048576 H3:H68">
    <cfRule type="colorScale" priority="8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70:I1048576 I3:I68">
    <cfRule type="colorScale" priority="8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65:J1048576 J2:J62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65:K1048576 K2:K62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6 J65:J1048576">
    <cfRule type="colorScale" priority="8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6 K65:K1048576">
    <cfRule type="colorScale" priority="8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B1048576 B1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C1048576 C1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4:B1048576 B1">
    <cfRule type="colorScale" priority="9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4:C1048576 C1">
    <cfRule type="colorScale" priority="9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:D1048576 D1">
    <cfRule type="colorScale" priority="10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:E1048576 E1">
    <cfRule type="colorScale" priority="10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7:D64 D67:D1048576 D1">
    <cfRule type="colorScale" priority="10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57:E64 E67:E1048576 E1">
    <cfRule type="colorScale" priority="10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0:F1048576 F1">
    <cfRule type="colorScale" priority="1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:G1048576 G1">
    <cfRule type="colorScale" priority="1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66:F1048576 G1">
    <cfRule type="colorScale" priority="1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6:G1048576">
    <cfRule type="colorScale" priority="1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M104857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:N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O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:P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:Q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:R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:U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1:X12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3:X5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3:Z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49687-C08A-4073-BDC5-DD37FE3109FA}">
  <dimension ref="A1:AA81"/>
  <sheetViews>
    <sheetView tabSelected="1" topLeftCell="A8" zoomScale="60" zoomScaleNormal="60" workbookViewId="0">
      <selection activeCell="AC16" sqref="AC16"/>
    </sheetView>
  </sheetViews>
  <sheetFormatPr defaultRowHeight="15" x14ac:dyDescent="0.25"/>
  <cols>
    <col min="12" max="12" width="9.140625" customWidth="1"/>
  </cols>
  <sheetData>
    <row r="1" spans="1:27" x14ac:dyDescent="0.25">
      <c r="A1" t="s">
        <v>0</v>
      </c>
      <c r="B1" t="s">
        <v>10</v>
      </c>
      <c r="C1" t="s">
        <v>9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M1" t="s">
        <v>10</v>
      </c>
      <c r="N1" t="s">
        <v>9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</row>
    <row r="2" spans="1:27" x14ac:dyDescent="0.25">
      <c r="A2">
        <v>0</v>
      </c>
      <c r="B2" s="1">
        <v>670.06200000000001</v>
      </c>
      <c r="C2" s="1">
        <v>867.64099999999996</v>
      </c>
      <c r="F2" s="1">
        <v>655.61199999999997</v>
      </c>
      <c r="G2" s="1">
        <v>940.197</v>
      </c>
      <c r="M2">
        <f>B2-374.255</f>
        <v>295.80700000000002</v>
      </c>
      <c r="N2">
        <f>C2-455.031</f>
        <v>412.60999999999996</v>
      </c>
      <c r="Q2">
        <f>F2-371.426</f>
        <v>284.18599999999998</v>
      </c>
      <c r="R2">
        <f>G2-446.431</f>
        <v>493.76600000000002</v>
      </c>
    </row>
    <row r="3" spans="1:27" x14ac:dyDescent="0.25">
      <c r="A3">
        <v>1</v>
      </c>
      <c r="B3" s="1">
        <v>609.72500000000002</v>
      </c>
      <c r="C3" s="1">
        <v>782.97299999999996</v>
      </c>
      <c r="F3" s="1">
        <v>627.90099999999995</v>
      </c>
      <c r="G3" s="1">
        <v>948.68499999999995</v>
      </c>
      <c r="M3">
        <f>B3-374.255</f>
        <v>235.47000000000003</v>
      </c>
      <c r="N3">
        <f>C3-455.031</f>
        <v>327.94199999999995</v>
      </c>
      <c r="Q3">
        <f>F3-371.426</f>
        <v>256.47499999999997</v>
      </c>
      <c r="R3">
        <f>G3-446.431</f>
        <v>502.25399999999996</v>
      </c>
    </row>
    <row r="4" spans="1:27" x14ac:dyDescent="0.25">
      <c r="A4">
        <v>2</v>
      </c>
      <c r="B4" s="1">
        <v>622.17200000000003</v>
      </c>
      <c r="C4" s="1">
        <v>782.60400000000004</v>
      </c>
      <c r="F4" s="1">
        <v>634.57000000000005</v>
      </c>
      <c r="G4" s="1">
        <v>922.92899999999997</v>
      </c>
      <c r="M4">
        <f>B4-374.255</f>
        <v>247.91700000000003</v>
      </c>
      <c r="N4">
        <f>C4-455.031</f>
        <v>327.57300000000004</v>
      </c>
      <c r="Q4">
        <f>F4-371.426</f>
        <v>263.14400000000006</v>
      </c>
      <c r="R4">
        <f>G4-446.431</f>
        <v>476.49799999999999</v>
      </c>
    </row>
    <row r="5" spans="1:27" x14ac:dyDescent="0.25">
      <c r="A5">
        <v>3</v>
      </c>
      <c r="B5" s="1">
        <v>629.48900000000003</v>
      </c>
      <c r="C5" s="1">
        <v>828.89400000000001</v>
      </c>
      <c r="F5" s="1">
        <v>642.846</v>
      </c>
      <c r="G5" s="1">
        <v>1027.979</v>
      </c>
      <c r="M5">
        <f>B5-374.255</f>
        <v>255.23400000000004</v>
      </c>
      <c r="N5">
        <f>C5-455.031</f>
        <v>373.863</v>
      </c>
      <c r="Q5">
        <f>F5-371.426</f>
        <v>271.42</v>
      </c>
      <c r="R5">
        <f>G5-446.431</f>
        <v>581.548</v>
      </c>
    </row>
    <row r="6" spans="1:27" x14ac:dyDescent="0.25">
      <c r="A6">
        <v>4</v>
      </c>
      <c r="B6" s="1">
        <v>589.375</v>
      </c>
      <c r="C6" s="1">
        <v>870.01800000000003</v>
      </c>
      <c r="D6" s="1">
        <v>634.43499999999995</v>
      </c>
      <c r="E6" s="1">
        <v>860.72699999999998</v>
      </c>
      <c r="F6" s="1">
        <v>629.44600000000003</v>
      </c>
      <c r="G6" s="1">
        <v>1012.52</v>
      </c>
      <c r="H6" s="1">
        <v>654.73699999999997</v>
      </c>
      <c r="I6" s="1">
        <v>757.03200000000004</v>
      </c>
      <c r="L6" s="6"/>
      <c r="M6">
        <f>B6-374.255</f>
        <v>215.12</v>
      </c>
      <c r="N6">
        <f>C6-455.031</f>
        <v>414.98700000000002</v>
      </c>
      <c r="O6">
        <f>D6-347.676</f>
        <v>286.75899999999996</v>
      </c>
      <c r="P6">
        <f>E6-413.747</f>
        <v>446.97999999999996</v>
      </c>
      <c r="Q6">
        <f>F6-371.426</f>
        <v>258.02000000000004</v>
      </c>
      <c r="R6">
        <f>G6-446.431</f>
        <v>566.08899999999994</v>
      </c>
      <c r="S6">
        <f>H6-354.84</f>
        <v>299.89699999999999</v>
      </c>
      <c r="T6">
        <f>I6-444.622</f>
        <v>312.41000000000003</v>
      </c>
    </row>
    <row r="7" spans="1:27" x14ac:dyDescent="0.25">
      <c r="A7">
        <v>5</v>
      </c>
      <c r="B7" s="1">
        <v>627.92700000000002</v>
      </c>
      <c r="C7" s="1">
        <v>921.13099999999997</v>
      </c>
      <c r="D7" s="1">
        <v>651.18399999999997</v>
      </c>
      <c r="E7" s="1">
        <v>890.4</v>
      </c>
      <c r="F7" s="1">
        <v>580.62900000000002</v>
      </c>
      <c r="G7" s="1">
        <v>1050.9670000000001</v>
      </c>
      <c r="H7" s="1">
        <v>626.63099999999997</v>
      </c>
      <c r="I7" s="1">
        <v>767.13099999999997</v>
      </c>
      <c r="L7" s="6"/>
      <c r="M7">
        <f>B7-374.255</f>
        <v>253.67200000000003</v>
      </c>
      <c r="N7">
        <f>C7-455.031</f>
        <v>466.09999999999997</v>
      </c>
      <c r="O7">
        <f>D7-347.676</f>
        <v>303.50799999999998</v>
      </c>
      <c r="P7">
        <f>E7-413.747</f>
        <v>476.65299999999996</v>
      </c>
      <c r="Q7">
        <f>F7-371.426</f>
        <v>209.20300000000003</v>
      </c>
      <c r="R7">
        <f>G7-446.431</f>
        <v>604.53600000000006</v>
      </c>
      <c r="S7">
        <f>H7-354.84</f>
        <v>271.791</v>
      </c>
      <c r="T7">
        <f>I7-444.622</f>
        <v>322.50899999999996</v>
      </c>
    </row>
    <row r="8" spans="1:27" x14ac:dyDescent="0.25">
      <c r="A8">
        <v>6</v>
      </c>
      <c r="B8" s="1">
        <v>570.90300000000002</v>
      </c>
      <c r="C8" s="1">
        <v>819.54</v>
      </c>
      <c r="D8" s="1">
        <v>656.85500000000002</v>
      </c>
      <c r="E8" s="1">
        <v>845.76</v>
      </c>
      <c r="F8" s="1">
        <v>630.45899999999995</v>
      </c>
      <c r="G8" s="1">
        <v>1036.6849999999999</v>
      </c>
      <c r="H8" s="1">
        <v>596.87300000000005</v>
      </c>
      <c r="I8" s="1">
        <v>762.21600000000001</v>
      </c>
      <c r="L8" s="6"/>
      <c r="M8">
        <f>B8-374.255</f>
        <v>196.64800000000002</v>
      </c>
      <c r="N8">
        <f>C8-455.031</f>
        <v>364.50899999999996</v>
      </c>
      <c r="O8">
        <f>D8-347.676</f>
        <v>309.17900000000003</v>
      </c>
      <c r="P8">
        <f>E8-413.747</f>
        <v>432.01299999999998</v>
      </c>
      <c r="Q8">
        <f>F8-371.426</f>
        <v>259.03299999999996</v>
      </c>
      <c r="R8">
        <f>G8-446.431</f>
        <v>590.25399999999991</v>
      </c>
      <c r="S8">
        <f>H8-354.84</f>
        <v>242.03300000000007</v>
      </c>
      <c r="T8">
        <f>I8-444.622</f>
        <v>317.59399999999999</v>
      </c>
    </row>
    <row r="9" spans="1:27" x14ac:dyDescent="0.25">
      <c r="A9">
        <v>7</v>
      </c>
      <c r="B9" s="1">
        <v>596.68899999999996</v>
      </c>
      <c r="C9" s="1">
        <v>840.64700000000005</v>
      </c>
      <c r="D9" s="1">
        <v>621.52800000000002</v>
      </c>
      <c r="E9" s="1">
        <v>842.77</v>
      </c>
      <c r="F9" s="1">
        <v>615.85599999999999</v>
      </c>
      <c r="G9" s="1">
        <v>1052.174</v>
      </c>
      <c r="H9" s="1">
        <v>598.952</v>
      </c>
      <c r="I9" s="1">
        <v>807.4</v>
      </c>
      <c r="J9" s="1">
        <v>639.77700000000004</v>
      </c>
      <c r="K9" s="1">
        <v>847.54899999999998</v>
      </c>
      <c r="L9" s="6"/>
      <c r="M9">
        <f>B9-374.255</f>
        <v>222.43399999999997</v>
      </c>
      <c r="N9">
        <f>C9-455.031</f>
        <v>385.61600000000004</v>
      </c>
      <c r="O9">
        <f>D9-347.676</f>
        <v>273.85200000000003</v>
      </c>
      <c r="P9">
        <f>E9-413.747</f>
        <v>429.02299999999997</v>
      </c>
      <c r="Q9">
        <f>F9-371.426</f>
        <v>244.43</v>
      </c>
      <c r="R9">
        <f>G9-446.431</f>
        <v>605.74299999999994</v>
      </c>
      <c r="S9">
        <f>H9-354.84</f>
        <v>244.11200000000002</v>
      </c>
      <c r="T9">
        <f>I9-444.622</f>
        <v>362.77799999999996</v>
      </c>
      <c r="U9">
        <f>J9-346.059</f>
        <v>293.71800000000002</v>
      </c>
      <c r="V9">
        <f>K9-403.627</f>
        <v>443.92199999999997</v>
      </c>
    </row>
    <row r="10" spans="1:27" x14ac:dyDescent="0.25">
      <c r="A10">
        <v>8</v>
      </c>
      <c r="B10" s="1">
        <v>580.53899999999999</v>
      </c>
      <c r="C10" s="1">
        <v>855.46900000000005</v>
      </c>
      <c r="D10" s="1">
        <v>618.149</v>
      </c>
      <c r="E10" s="1">
        <v>836.97400000000005</v>
      </c>
      <c r="F10" s="1">
        <v>623.78300000000002</v>
      </c>
      <c r="G10" s="1">
        <v>932.572</v>
      </c>
      <c r="H10" s="1">
        <v>586.67100000000005</v>
      </c>
      <c r="I10" s="1">
        <v>811.84799999999996</v>
      </c>
      <c r="J10" s="1">
        <v>602.84400000000005</v>
      </c>
      <c r="K10" s="1">
        <v>883.28800000000001</v>
      </c>
      <c r="L10" s="6"/>
      <c r="M10">
        <f>B10-374.255</f>
        <v>206.28399999999999</v>
      </c>
      <c r="N10">
        <f>C10-455.031</f>
        <v>400.43800000000005</v>
      </c>
      <c r="O10">
        <f>D10-347.676</f>
        <v>270.47300000000001</v>
      </c>
      <c r="P10">
        <f>E10-413.747</f>
        <v>423.22700000000003</v>
      </c>
      <c r="Q10">
        <f>F10-371.426</f>
        <v>252.35700000000003</v>
      </c>
      <c r="R10">
        <f>G10-446.431</f>
        <v>486.14100000000002</v>
      </c>
      <c r="S10">
        <f>H10-354.84</f>
        <v>231.83100000000007</v>
      </c>
      <c r="T10">
        <f>I10-444.622</f>
        <v>367.22599999999994</v>
      </c>
      <c r="U10">
        <f>J10-346.059</f>
        <v>256.78500000000003</v>
      </c>
      <c r="V10">
        <f>K10-403.627</f>
        <v>479.661</v>
      </c>
    </row>
    <row r="11" spans="1:27" x14ac:dyDescent="0.25">
      <c r="A11">
        <v>9</v>
      </c>
      <c r="B11" s="1">
        <v>578.928</v>
      </c>
      <c r="C11" s="1">
        <v>797.83799999999997</v>
      </c>
      <c r="D11" s="1">
        <v>603.34500000000003</v>
      </c>
      <c r="E11" s="1">
        <v>807.00599999999997</v>
      </c>
      <c r="F11" s="1">
        <v>548.95500000000004</v>
      </c>
      <c r="G11" s="1">
        <v>833.23199999999997</v>
      </c>
      <c r="H11" s="1">
        <v>594.77300000000002</v>
      </c>
      <c r="I11" s="1">
        <v>784.85599999999999</v>
      </c>
      <c r="J11" s="1">
        <v>550.44299999999998</v>
      </c>
      <c r="K11" s="1">
        <v>805.87800000000004</v>
      </c>
      <c r="L11" s="6"/>
      <c r="M11">
        <f>B11-374.255</f>
        <v>204.673</v>
      </c>
      <c r="N11">
        <f>C11-455.031</f>
        <v>342.80699999999996</v>
      </c>
      <c r="O11">
        <f>D11-347.676</f>
        <v>255.66900000000004</v>
      </c>
      <c r="P11">
        <f>E11-413.747</f>
        <v>393.25899999999996</v>
      </c>
      <c r="Q11">
        <f>F11-371.426</f>
        <v>177.52900000000005</v>
      </c>
      <c r="R11">
        <f>G11-446.431</f>
        <v>386.80099999999999</v>
      </c>
      <c r="S11">
        <f>H11-354.84</f>
        <v>239.93300000000005</v>
      </c>
      <c r="T11">
        <f>I11-444.622</f>
        <v>340.23399999999998</v>
      </c>
      <c r="U11">
        <f>J11-346.059</f>
        <v>204.38399999999996</v>
      </c>
      <c r="V11">
        <f>K11-403.627</f>
        <v>402.25100000000003</v>
      </c>
    </row>
    <row r="12" spans="1:27" x14ac:dyDescent="0.25">
      <c r="A12">
        <v>10</v>
      </c>
      <c r="B12" s="1">
        <v>575.17999999999995</v>
      </c>
      <c r="C12" s="1">
        <v>802.16099999999994</v>
      </c>
      <c r="D12" s="1">
        <v>628.23400000000004</v>
      </c>
      <c r="E12" s="1">
        <v>846.71100000000001</v>
      </c>
      <c r="F12" s="1">
        <v>572.15499999999997</v>
      </c>
      <c r="G12" s="1">
        <v>937.25599999999997</v>
      </c>
      <c r="H12" s="1">
        <v>565.61199999999997</v>
      </c>
      <c r="I12" s="1">
        <v>764.11900000000003</v>
      </c>
      <c r="J12" s="1">
        <v>602.16099999999994</v>
      </c>
      <c r="K12" s="1">
        <v>856.46500000000003</v>
      </c>
      <c r="L12" s="6"/>
      <c r="M12">
        <f>B12-374.255</f>
        <v>200.92499999999995</v>
      </c>
      <c r="N12">
        <f>C12-455.031</f>
        <v>347.12999999999994</v>
      </c>
      <c r="O12">
        <f>D12-347.676</f>
        <v>280.55800000000005</v>
      </c>
      <c r="P12">
        <f>E12-413.747</f>
        <v>432.964</v>
      </c>
      <c r="Q12">
        <f>F12-371.426</f>
        <v>200.72899999999998</v>
      </c>
      <c r="R12">
        <f>G12-446.431</f>
        <v>490.82499999999999</v>
      </c>
      <c r="S12">
        <f>H12-354.84</f>
        <v>210.77199999999999</v>
      </c>
      <c r="T12">
        <f>I12-444.622</f>
        <v>319.49700000000001</v>
      </c>
      <c r="U12">
        <f>J12-346.059</f>
        <v>256.10199999999992</v>
      </c>
      <c r="V12">
        <f>K12-403.627</f>
        <v>452.83800000000002</v>
      </c>
      <c r="X12" s="20" t="s">
        <v>23</v>
      </c>
      <c r="Y12" s="20"/>
      <c r="Z12" s="20" t="s">
        <v>24</v>
      </c>
      <c r="AA12" s="20"/>
    </row>
    <row r="13" spans="1:27" ht="15.75" thickBot="1" x14ac:dyDescent="0.3">
      <c r="A13">
        <v>11</v>
      </c>
      <c r="B13" s="1">
        <v>579.95299999999997</v>
      </c>
      <c r="C13" s="1">
        <v>770.08299999999997</v>
      </c>
      <c r="D13" s="1">
        <v>611.596</v>
      </c>
      <c r="E13" s="1">
        <v>864.99699999999996</v>
      </c>
      <c r="F13" s="1">
        <v>604.57399999999996</v>
      </c>
      <c r="G13" s="1">
        <v>948.404</v>
      </c>
      <c r="H13" s="1">
        <v>584.01900000000001</v>
      </c>
      <c r="I13" s="1">
        <v>790.98500000000001</v>
      </c>
      <c r="J13" s="1">
        <v>613.41</v>
      </c>
      <c r="K13" s="1">
        <v>858.48599999999999</v>
      </c>
      <c r="L13" s="6"/>
      <c r="M13">
        <f>B13-374.255</f>
        <v>205.69799999999998</v>
      </c>
      <c r="N13">
        <f>C13-455.031</f>
        <v>315.05199999999996</v>
      </c>
      <c r="O13">
        <f>D13-347.676</f>
        <v>263.92</v>
      </c>
      <c r="P13">
        <f>E13-413.747</f>
        <v>451.24999999999994</v>
      </c>
      <c r="Q13">
        <f>F13-371.426</f>
        <v>233.14799999999997</v>
      </c>
      <c r="R13">
        <f>G13-446.431</f>
        <v>501.97300000000001</v>
      </c>
      <c r="S13">
        <f>H13-354.84</f>
        <v>229.17900000000003</v>
      </c>
      <c r="T13">
        <f>I13-444.622</f>
        <v>346.363</v>
      </c>
      <c r="U13">
        <f>J13-346.059</f>
        <v>267.35099999999994</v>
      </c>
      <c r="V13">
        <f>K13-403.627</f>
        <v>454.85899999999998</v>
      </c>
      <c r="X13" t="s">
        <v>21</v>
      </c>
      <c r="Y13" t="s">
        <v>22</v>
      </c>
      <c r="Z13" t="s">
        <v>21</v>
      </c>
      <c r="AA13" t="s">
        <v>22</v>
      </c>
    </row>
    <row r="14" spans="1:27" x14ac:dyDescent="0.25">
      <c r="A14">
        <v>12</v>
      </c>
      <c r="B14" s="12">
        <v>611.23</v>
      </c>
      <c r="C14" s="13">
        <v>801.16399999999999</v>
      </c>
      <c r="D14" s="13">
        <v>569.82799999999997</v>
      </c>
      <c r="E14" s="13">
        <v>919.899</v>
      </c>
      <c r="F14" s="13">
        <v>609.89700000000005</v>
      </c>
      <c r="G14" s="13">
        <v>926.09900000000005</v>
      </c>
      <c r="H14" s="13">
        <v>539.93600000000004</v>
      </c>
      <c r="I14" s="13">
        <v>781.375</v>
      </c>
      <c r="J14" s="13">
        <v>611.77499999999998</v>
      </c>
      <c r="K14" s="14">
        <v>895.03200000000004</v>
      </c>
      <c r="L14" s="6"/>
      <c r="M14" s="2">
        <f>B14-374.255</f>
        <v>236.97500000000002</v>
      </c>
      <c r="N14" s="3">
        <f>C14-455.031</f>
        <v>346.13299999999998</v>
      </c>
      <c r="O14" s="3">
        <f>D14-347.676</f>
        <v>222.15199999999999</v>
      </c>
      <c r="P14" s="3">
        <f>E14-413.747</f>
        <v>506.15199999999999</v>
      </c>
      <c r="Q14" s="3">
        <f>F14-371.426</f>
        <v>238.47100000000006</v>
      </c>
      <c r="R14" s="3">
        <f>G14-446.431</f>
        <v>479.66800000000006</v>
      </c>
      <c r="S14" s="3">
        <f>H14-354.84</f>
        <v>185.09600000000006</v>
      </c>
      <c r="T14" s="3">
        <f>I14-444.622</f>
        <v>336.75299999999999</v>
      </c>
      <c r="U14" s="3">
        <f>J14-346.059</f>
        <v>265.71599999999995</v>
      </c>
      <c r="V14" s="4">
        <f>K14-403.627</f>
        <v>491.40500000000003</v>
      </c>
      <c r="X14">
        <f>AVERAGE(M14,O14,Q14,S14,U14)</f>
        <v>229.68200000000002</v>
      </c>
      <c r="Y14">
        <f>STDEV(M14,O14,Q14,S14,U14)</f>
        <v>29.468185480276972</v>
      </c>
      <c r="Z14">
        <f>AVERAGE(N14,P14,R14,T14,V14)</f>
        <v>432.0222</v>
      </c>
      <c r="AA14">
        <f>STDEV(N14,P14,R14,T14,V14)</f>
        <v>83.283914393477232</v>
      </c>
    </row>
    <row r="15" spans="1:27" x14ac:dyDescent="0.25">
      <c r="A15">
        <v>13</v>
      </c>
      <c r="B15" s="15">
        <v>674.96199999999999</v>
      </c>
      <c r="C15" s="11">
        <v>808.21</v>
      </c>
      <c r="D15" s="11">
        <v>599.01</v>
      </c>
      <c r="E15" s="11">
        <v>846.63199999999995</v>
      </c>
      <c r="F15" s="11">
        <v>626.89099999999996</v>
      </c>
      <c r="G15" s="11">
        <v>912.78700000000003</v>
      </c>
      <c r="H15" s="11">
        <v>556.20799999999997</v>
      </c>
      <c r="I15" s="11">
        <v>813.46</v>
      </c>
      <c r="J15" s="11">
        <v>615.21799999999996</v>
      </c>
      <c r="K15" s="16">
        <v>944.34400000000005</v>
      </c>
      <c r="L15" s="6"/>
      <c r="M15" s="5">
        <f>B15-374.255</f>
        <v>300.70699999999999</v>
      </c>
      <c r="N15" s="6">
        <f>C15-455.031</f>
        <v>353.17900000000003</v>
      </c>
      <c r="O15" s="6">
        <f>D15-347.676</f>
        <v>251.334</v>
      </c>
      <c r="P15" s="6">
        <f>E15-413.747</f>
        <v>432.88499999999993</v>
      </c>
      <c r="Q15" s="6">
        <f>F15-371.426</f>
        <v>255.46499999999997</v>
      </c>
      <c r="R15" s="6">
        <f>G15-446.431</f>
        <v>466.35600000000005</v>
      </c>
      <c r="S15" s="6">
        <f>H15-354.84</f>
        <v>201.36799999999999</v>
      </c>
      <c r="T15" s="6">
        <f>I15-444.622</f>
        <v>368.83800000000002</v>
      </c>
      <c r="U15" s="6">
        <f>J15-346.059</f>
        <v>269.15899999999993</v>
      </c>
      <c r="V15" s="7">
        <f>K15-403.627</f>
        <v>540.7170000000001</v>
      </c>
      <c r="X15">
        <f t="shared" ref="X15:X69" si="0">AVERAGE(M15,O15,Q15,S15,U15)</f>
        <v>255.60659999999993</v>
      </c>
      <c r="Y15">
        <f t="shared" ref="Y15:Y69" si="1">STDEV(M15,O15,Q15,S15,U15)</f>
        <v>35.978516218710681</v>
      </c>
      <c r="Z15">
        <f t="shared" ref="Z15:Z69" si="2">AVERAGE(N15,P15,R15,T15,V15)</f>
        <v>432.3950000000001</v>
      </c>
      <c r="AA15">
        <f t="shared" ref="AA15:AA69" si="3">STDEV(N15,P15,R15,T15,V15)</f>
        <v>76.160869562393827</v>
      </c>
    </row>
    <row r="16" spans="1:27" x14ac:dyDescent="0.25">
      <c r="A16">
        <v>14</v>
      </c>
      <c r="B16" s="15">
        <v>643.26800000000003</v>
      </c>
      <c r="C16" s="11">
        <v>795.49199999999996</v>
      </c>
      <c r="D16" s="11">
        <v>554.71299999999997</v>
      </c>
      <c r="E16" s="11">
        <v>887.49199999999996</v>
      </c>
      <c r="F16" s="11">
        <v>647.25099999999998</v>
      </c>
      <c r="G16" s="11">
        <v>853.97699999999998</v>
      </c>
      <c r="H16" s="11">
        <v>566.149</v>
      </c>
      <c r="I16" s="11">
        <v>785.88699999999994</v>
      </c>
      <c r="J16" s="11">
        <v>586.00199999999995</v>
      </c>
      <c r="K16" s="16">
        <v>882.79899999999998</v>
      </c>
      <c r="L16" s="6"/>
      <c r="M16" s="5">
        <f>B16-374.255</f>
        <v>269.01300000000003</v>
      </c>
      <c r="N16" s="6">
        <f>C16-455.031</f>
        <v>340.46099999999996</v>
      </c>
      <c r="O16" s="6">
        <f>D16-347.676</f>
        <v>207.03699999999998</v>
      </c>
      <c r="P16" s="6">
        <f>E16-413.747</f>
        <v>473.74499999999995</v>
      </c>
      <c r="Q16" s="6">
        <f>F16-371.426</f>
        <v>275.82499999999999</v>
      </c>
      <c r="R16" s="6">
        <f>G16-446.431</f>
        <v>407.54599999999999</v>
      </c>
      <c r="S16" s="6">
        <f>H16-354.84</f>
        <v>211.30900000000003</v>
      </c>
      <c r="T16" s="6">
        <f>I16-444.622</f>
        <v>341.26499999999993</v>
      </c>
      <c r="U16" s="6">
        <f>J16-346.059</f>
        <v>239.94299999999993</v>
      </c>
      <c r="V16" s="7">
        <f>K16-403.627</f>
        <v>479.17199999999997</v>
      </c>
      <c r="X16">
        <f t="shared" si="0"/>
        <v>240.62539999999998</v>
      </c>
      <c r="Y16">
        <f t="shared" si="1"/>
        <v>31.75281588772885</v>
      </c>
      <c r="Z16">
        <f t="shared" si="2"/>
        <v>408.43779999999998</v>
      </c>
      <c r="AA16">
        <f t="shared" si="3"/>
        <v>67.827323267986912</v>
      </c>
    </row>
    <row r="17" spans="1:27" x14ac:dyDescent="0.25">
      <c r="A17">
        <v>15</v>
      </c>
      <c r="B17" s="15">
        <v>614.36699999999996</v>
      </c>
      <c r="C17" s="11">
        <v>819.952</v>
      </c>
      <c r="D17" s="11">
        <v>562.03300000000002</v>
      </c>
      <c r="E17" s="11">
        <v>921.50900000000001</v>
      </c>
      <c r="F17" s="11">
        <v>617.55499999999995</v>
      </c>
      <c r="G17" s="11">
        <v>888.67100000000005</v>
      </c>
      <c r="H17" s="11">
        <v>535.71900000000005</v>
      </c>
      <c r="I17" s="11">
        <v>735.58600000000001</v>
      </c>
      <c r="J17" s="11">
        <v>609.447</v>
      </c>
      <c r="K17" s="16">
        <v>867.23599999999999</v>
      </c>
      <c r="L17" s="6"/>
      <c r="M17" s="5">
        <f>B17-374.255</f>
        <v>240.11199999999997</v>
      </c>
      <c r="N17" s="6">
        <f>C17-455.031</f>
        <v>364.92099999999999</v>
      </c>
      <c r="O17" s="6">
        <f>D17-347.676</f>
        <v>214.35700000000003</v>
      </c>
      <c r="P17" s="6">
        <f>E17-413.747</f>
        <v>507.762</v>
      </c>
      <c r="Q17" s="6">
        <f>F17-371.426</f>
        <v>246.12899999999996</v>
      </c>
      <c r="R17" s="6">
        <f>G17-446.431</f>
        <v>442.24000000000007</v>
      </c>
      <c r="S17" s="6">
        <f>H17-354.84</f>
        <v>180.87900000000008</v>
      </c>
      <c r="T17" s="6">
        <f>I17-444.622</f>
        <v>290.964</v>
      </c>
      <c r="U17" s="6">
        <f>J17-346.059</f>
        <v>263.38799999999998</v>
      </c>
      <c r="V17" s="7">
        <f>K17-403.627</f>
        <v>463.60899999999998</v>
      </c>
      <c r="X17">
        <f t="shared" si="0"/>
        <v>228.97300000000001</v>
      </c>
      <c r="Y17">
        <f t="shared" si="1"/>
        <v>32.130430179192942</v>
      </c>
      <c r="Z17">
        <f t="shared" si="2"/>
        <v>413.89920000000001</v>
      </c>
      <c r="AA17">
        <f t="shared" si="3"/>
        <v>86.018047319734066</v>
      </c>
    </row>
    <row r="18" spans="1:27" x14ac:dyDescent="0.25">
      <c r="A18">
        <v>16</v>
      </c>
      <c r="B18" s="15">
        <v>628.29300000000001</v>
      </c>
      <c r="C18" s="11">
        <v>835.625</v>
      </c>
      <c r="D18" s="11">
        <v>538.56799999999998</v>
      </c>
      <c r="E18" s="11">
        <v>859.03200000000004</v>
      </c>
      <c r="F18" s="11">
        <v>617.86199999999997</v>
      </c>
      <c r="G18" s="11">
        <v>994.09699999999998</v>
      </c>
      <c r="H18" s="11">
        <v>546.20600000000002</v>
      </c>
      <c r="I18" s="11">
        <v>713.16399999999999</v>
      </c>
      <c r="J18" s="11">
        <v>644.91300000000001</v>
      </c>
      <c r="K18" s="16">
        <v>844.73900000000003</v>
      </c>
      <c r="L18" s="6"/>
      <c r="M18" s="5">
        <f>B18-374.255</f>
        <v>254.03800000000001</v>
      </c>
      <c r="N18" s="6">
        <f>C18-455.031</f>
        <v>380.59399999999999</v>
      </c>
      <c r="O18" s="6">
        <f>D18-347.676</f>
        <v>190.892</v>
      </c>
      <c r="P18" s="6">
        <f>E18-413.747</f>
        <v>445.28500000000003</v>
      </c>
      <c r="Q18" s="6">
        <f>F18-371.426</f>
        <v>246.43599999999998</v>
      </c>
      <c r="R18" s="6">
        <f>G18-446.431</f>
        <v>547.66599999999994</v>
      </c>
      <c r="S18" s="6">
        <f>H18-354.84</f>
        <v>191.36600000000004</v>
      </c>
      <c r="T18" s="6">
        <f>I18-444.622</f>
        <v>268.54199999999997</v>
      </c>
      <c r="U18" s="6">
        <f>J18-346.059</f>
        <v>298.85399999999998</v>
      </c>
      <c r="V18" s="7">
        <f>K18-403.627</f>
        <v>441.11200000000002</v>
      </c>
      <c r="X18">
        <f t="shared" si="0"/>
        <v>236.31720000000001</v>
      </c>
      <c r="Y18">
        <f t="shared" si="1"/>
        <v>45.856644547982313</v>
      </c>
      <c r="Z18">
        <f t="shared" si="2"/>
        <v>416.63980000000004</v>
      </c>
      <c r="AA18">
        <f t="shared" si="3"/>
        <v>102.24915550360312</v>
      </c>
    </row>
    <row r="19" spans="1:27" ht="15.75" thickBot="1" x14ac:dyDescent="0.3">
      <c r="A19">
        <v>17</v>
      </c>
      <c r="B19" s="15">
        <v>650.56100000000004</v>
      </c>
      <c r="C19" s="11">
        <v>773.15700000000004</v>
      </c>
      <c r="D19" s="11">
        <v>586.93499999999995</v>
      </c>
      <c r="E19" s="11">
        <v>875.90300000000002</v>
      </c>
      <c r="F19" s="11">
        <v>635.30999999999995</v>
      </c>
      <c r="G19" s="11">
        <v>915.35699999999997</v>
      </c>
      <c r="H19" s="11">
        <v>536.66300000000001</v>
      </c>
      <c r="I19" s="11">
        <v>772.04700000000003</v>
      </c>
      <c r="J19" s="11">
        <v>597.85699999999997</v>
      </c>
      <c r="K19" s="16">
        <v>876.91700000000003</v>
      </c>
      <c r="L19" s="6"/>
      <c r="M19" s="5">
        <f>B19-374.255</f>
        <v>276.30600000000004</v>
      </c>
      <c r="N19" s="6">
        <f>C19-455.031</f>
        <v>318.12600000000003</v>
      </c>
      <c r="O19" s="6">
        <f>D19-347.676</f>
        <v>239.25899999999996</v>
      </c>
      <c r="P19" s="6">
        <f>E19-413.747</f>
        <v>462.15600000000001</v>
      </c>
      <c r="Q19" s="6">
        <f>F19-371.426</f>
        <v>263.88399999999996</v>
      </c>
      <c r="R19" s="6">
        <f>G19-446.431</f>
        <v>468.92599999999999</v>
      </c>
      <c r="S19" s="6">
        <f>H19-354.84</f>
        <v>181.82300000000004</v>
      </c>
      <c r="T19" s="6">
        <f>I19-444.622</f>
        <v>327.42500000000001</v>
      </c>
      <c r="U19" s="6">
        <f>J19-346.059</f>
        <v>251.79799999999994</v>
      </c>
      <c r="V19" s="7">
        <f>K19-403.627</f>
        <v>473.29</v>
      </c>
      <c r="X19">
        <f t="shared" si="0"/>
        <v>242.61400000000003</v>
      </c>
      <c r="Y19">
        <f t="shared" si="1"/>
        <v>36.669849079318126</v>
      </c>
      <c r="Z19">
        <f t="shared" si="2"/>
        <v>409.98460000000006</v>
      </c>
      <c r="AA19">
        <f t="shared" si="3"/>
        <v>79.777201046414348</v>
      </c>
    </row>
    <row r="20" spans="1:27" x14ac:dyDescent="0.25">
      <c r="A20">
        <v>18</v>
      </c>
      <c r="B20" s="15">
        <v>651.07299999999998</v>
      </c>
      <c r="C20" s="11">
        <v>765.95799999999997</v>
      </c>
      <c r="D20" s="11">
        <v>585.91700000000003</v>
      </c>
      <c r="E20" s="11">
        <v>883.84199999999998</v>
      </c>
      <c r="F20" s="11">
        <v>616.95399999999995</v>
      </c>
      <c r="G20" s="11">
        <v>963.48</v>
      </c>
      <c r="H20" s="11">
        <v>541.56200000000001</v>
      </c>
      <c r="I20" s="11">
        <v>819.38499999999999</v>
      </c>
      <c r="J20" s="11">
        <v>614.43499999999995</v>
      </c>
      <c r="K20" s="16">
        <v>851.13599999999997</v>
      </c>
      <c r="L20" s="6"/>
      <c r="M20" s="5">
        <f>B20-374.255</f>
        <v>276.81799999999998</v>
      </c>
      <c r="N20" s="6">
        <f>C20-455.031</f>
        <v>310.92699999999996</v>
      </c>
      <c r="O20" s="6">
        <f>D20-347.676</f>
        <v>238.24100000000004</v>
      </c>
      <c r="P20" s="6">
        <f>E20-413.747</f>
        <v>470.09499999999997</v>
      </c>
      <c r="Q20" s="6">
        <f>F20-371.426</f>
        <v>245.52799999999996</v>
      </c>
      <c r="R20" s="6">
        <f>G20-446.431</f>
        <v>517.04899999999998</v>
      </c>
      <c r="S20" s="6">
        <f>H20-354.84</f>
        <v>186.72200000000004</v>
      </c>
      <c r="T20" s="6">
        <f>I20-444.622</f>
        <v>374.76299999999998</v>
      </c>
      <c r="U20" s="6">
        <f>J20-346.059</f>
        <v>268.37599999999992</v>
      </c>
      <c r="V20" s="7">
        <f>K20-403.627</f>
        <v>447.50899999999996</v>
      </c>
      <c r="X20" s="2">
        <f t="shared" si="0"/>
        <v>243.137</v>
      </c>
      <c r="Y20" s="3">
        <f t="shared" si="1"/>
        <v>35.29786397220073</v>
      </c>
      <c r="Z20" s="3">
        <f t="shared" si="2"/>
        <v>424.06859999999995</v>
      </c>
      <c r="AA20" s="4">
        <f t="shared" si="3"/>
        <v>81.463642926154392</v>
      </c>
    </row>
    <row r="21" spans="1:27" x14ac:dyDescent="0.25">
      <c r="A21">
        <v>19</v>
      </c>
      <c r="B21" s="15">
        <v>558.85199999999998</v>
      </c>
      <c r="C21" s="11">
        <v>775.66099999999994</v>
      </c>
      <c r="D21" s="11">
        <v>607.23599999999999</v>
      </c>
      <c r="E21" s="11">
        <v>830.14700000000005</v>
      </c>
      <c r="F21" s="11">
        <v>661.32</v>
      </c>
      <c r="G21" s="11">
        <v>906.904</v>
      </c>
      <c r="H21" s="11">
        <v>519.27300000000002</v>
      </c>
      <c r="I21" s="11">
        <v>764.649</v>
      </c>
      <c r="J21" s="11">
        <v>676.06899999999996</v>
      </c>
      <c r="K21" s="16">
        <v>929.63099999999997</v>
      </c>
      <c r="L21" s="6"/>
      <c r="M21" s="5">
        <f>B21-374.255</f>
        <v>184.59699999999998</v>
      </c>
      <c r="N21" s="6">
        <f>C21-455.031</f>
        <v>320.62999999999994</v>
      </c>
      <c r="O21" s="6">
        <f>D21-347.676</f>
        <v>259.56</v>
      </c>
      <c r="P21" s="6">
        <f>E21-413.747</f>
        <v>416.40000000000003</v>
      </c>
      <c r="Q21" s="6">
        <f>F21-371.426</f>
        <v>289.89400000000006</v>
      </c>
      <c r="R21" s="6">
        <f>G21-446.431</f>
        <v>460.47300000000001</v>
      </c>
      <c r="S21" s="6">
        <f>H21-354.84</f>
        <v>164.43300000000005</v>
      </c>
      <c r="T21" s="6">
        <f>I21-444.622</f>
        <v>320.02699999999999</v>
      </c>
      <c r="U21" s="6">
        <f>J21-346.059</f>
        <v>330.00999999999993</v>
      </c>
      <c r="V21" s="7">
        <f>K21-403.627</f>
        <v>526.00399999999991</v>
      </c>
      <c r="X21" s="5">
        <f t="shared" si="0"/>
        <v>245.69880000000003</v>
      </c>
      <c r="Y21" s="6">
        <f t="shared" si="1"/>
        <v>69.984439746989352</v>
      </c>
      <c r="Z21" s="6">
        <f t="shared" si="2"/>
        <v>408.70679999999999</v>
      </c>
      <c r="AA21" s="7">
        <f t="shared" si="3"/>
        <v>89.609133941244878</v>
      </c>
    </row>
    <row r="22" spans="1:27" x14ac:dyDescent="0.25">
      <c r="A22">
        <v>20</v>
      </c>
      <c r="B22" s="15">
        <v>569.94899999999996</v>
      </c>
      <c r="C22" s="11">
        <v>799.55899999999997</v>
      </c>
      <c r="D22" s="11">
        <v>614.21</v>
      </c>
      <c r="E22" s="11">
        <v>823.60799999999995</v>
      </c>
      <c r="F22" s="11">
        <v>655.10199999999998</v>
      </c>
      <c r="G22" s="11">
        <v>864.81299999999999</v>
      </c>
      <c r="H22" s="11">
        <v>549.096</v>
      </c>
      <c r="I22" s="11">
        <v>814.53499999999997</v>
      </c>
      <c r="J22" s="11">
        <v>716.85400000000004</v>
      </c>
      <c r="K22" s="16">
        <v>899.50800000000004</v>
      </c>
      <c r="L22" s="6"/>
      <c r="M22" s="5">
        <f>B22-374.255</f>
        <v>195.69399999999996</v>
      </c>
      <c r="N22" s="6">
        <f>C22-455.031</f>
        <v>344.52799999999996</v>
      </c>
      <c r="O22" s="6">
        <f>D22-347.676</f>
        <v>266.53400000000005</v>
      </c>
      <c r="P22" s="6">
        <f>E22-413.747</f>
        <v>409.86099999999993</v>
      </c>
      <c r="Q22" s="6">
        <f>F22-371.426</f>
        <v>283.67599999999999</v>
      </c>
      <c r="R22" s="6">
        <f>G22-446.431</f>
        <v>418.38200000000001</v>
      </c>
      <c r="S22" s="6">
        <f>H22-354.84</f>
        <v>194.25600000000003</v>
      </c>
      <c r="T22" s="6">
        <f>I22-444.622</f>
        <v>369.91299999999995</v>
      </c>
      <c r="U22" s="6">
        <f>J22-346.059</f>
        <v>370.79500000000002</v>
      </c>
      <c r="V22" s="7">
        <f>K22-403.627</f>
        <v>495.88100000000003</v>
      </c>
      <c r="X22" s="5">
        <f t="shared" si="0"/>
        <v>262.19100000000003</v>
      </c>
      <c r="Y22" s="6">
        <f t="shared" si="1"/>
        <v>72.99368281570672</v>
      </c>
      <c r="Z22" s="6">
        <f t="shared" si="2"/>
        <v>407.71300000000002</v>
      </c>
      <c r="AA22" s="7">
        <f t="shared" si="3"/>
        <v>57.691467987042671</v>
      </c>
    </row>
    <row r="23" spans="1:27" x14ac:dyDescent="0.25">
      <c r="A23">
        <v>21</v>
      </c>
      <c r="B23" s="15">
        <v>607.88</v>
      </c>
      <c r="C23" s="11">
        <v>851.16499999999996</v>
      </c>
      <c r="D23" s="11">
        <v>597.55899999999997</v>
      </c>
      <c r="E23" s="11">
        <v>850.10500000000002</v>
      </c>
      <c r="F23" s="11">
        <v>602.94500000000005</v>
      </c>
      <c r="G23" s="11">
        <v>976.476</v>
      </c>
      <c r="H23" s="11">
        <v>513.90800000000002</v>
      </c>
      <c r="I23" s="11">
        <v>839.13</v>
      </c>
      <c r="J23" s="11">
        <v>712.572</v>
      </c>
      <c r="K23" s="16">
        <v>901.08100000000002</v>
      </c>
      <c r="L23" s="6"/>
      <c r="M23" s="5">
        <f>B23-374.255</f>
        <v>233.625</v>
      </c>
      <c r="N23" s="6">
        <f>C23-455.031</f>
        <v>396.13399999999996</v>
      </c>
      <c r="O23" s="6">
        <f>D23-347.676</f>
        <v>249.88299999999998</v>
      </c>
      <c r="P23" s="6">
        <f>E23-413.747</f>
        <v>436.358</v>
      </c>
      <c r="Q23" s="6">
        <f>F23-371.426</f>
        <v>231.51900000000006</v>
      </c>
      <c r="R23" s="6">
        <f>G23-446.431</f>
        <v>530.04500000000007</v>
      </c>
      <c r="S23" s="6">
        <f>H23-354.84</f>
        <v>159.06800000000004</v>
      </c>
      <c r="T23" s="6">
        <f>I23-444.622</f>
        <v>394.50799999999998</v>
      </c>
      <c r="U23" s="6">
        <f>J23-346.059</f>
        <v>366.51299999999998</v>
      </c>
      <c r="V23" s="7">
        <f>K23-403.627</f>
        <v>497.45400000000001</v>
      </c>
      <c r="X23" s="5">
        <f t="shared" si="0"/>
        <v>248.1216</v>
      </c>
      <c r="Y23" s="6">
        <f t="shared" si="1"/>
        <v>74.893203188273375</v>
      </c>
      <c r="Z23" s="6">
        <f t="shared" si="2"/>
        <v>450.89980000000003</v>
      </c>
      <c r="AA23" s="7">
        <f t="shared" si="3"/>
        <v>60.872917058408703</v>
      </c>
    </row>
    <row r="24" spans="1:27" x14ac:dyDescent="0.25">
      <c r="A24">
        <v>22</v>
      </c>
      <c r="B24" s="15">
        <v>620.61199999999997</v>
      </c>
      <c r="C24" s="11">
        <v>883.53200000000004</v>
      </c>
      <c r="D24" s="11">
        <v>556.36400000000003</v>
      </c>
      <c r="E24" s="11">
        <v>877.17600000000004</v>
      </c>
      <c r="F24" s="11">
        <v>609.61500000000001</v>
      </c>
      <c r="G24" s="11">
        <v>945.09199999999998</v>
      </c>
      <c r="H24" s="11">
        <v>544.76400000000001</v>
      </c>
      <c r="I24" s="11">
        <v>754.44399999999996</v>
      </c>
      <c r="J24" s="11">
        <v>697.37300000000005</v>
      </c>
      <c r="K24" s="16">
        <v>903.25300000000004</v>
      </c>
      <c r="L24" s="6"/>
      <c r="M24" s="5">
        <f>B24-374.255</f>
        <v>246.35699999999997</v>
      </c>
      <c r="N24" s="6">
        <f>C24-455.031</f>
        <v>428.50100000000003</v>
      </c>
      <c r="O24" s="6">
        <f>D24-347.676</f>
        <v>208.68800000000005</v>
      </c>
      <c r="P24" s="6">
        <f>E24-413.747</f>
        <v>463.42900000000003</v>
      </c>
      <c r="Q24" s="6">
        <f>F24-371.426</f>
        <v>238.18900000000002</v>
      </c>
      <c r="R24" s="6">
        <f>G24-446.431</f>
        <v>498.661</v>
      </c>
      <c r="S24" s="6">
        <f>H24-354.84</f>
        <v>189.92400000000004</v>
      </c>
      <c r="T24" s="6">
        <f>I24-444.622</f>
        <v>309.82199999999995</v>
      </c>
      <c r="U24" s="6">
        <f>J24-346.059</f>
        <v>351.31400000000002</v>
      </c>
      <c r="V24" s="7">
        <f>K24-403.627</f>
        <v>499.62600000000003</v>
      </c>
      <c r="X24" s="5">
        <f t="shared" si="0"/>
        <v>246.89440000000005</v>
      </c>
      <c r="Y24" s="6">
        <f t="shared" si="1"/>
        <v>62.619647733758427</v>
      </c>
      <c r="Z24" s="6">
        <f t="shared" si="2"/>
        <v>440.00780000000003</v>
      </c>
      <c r="AA24" s="7">
        <f t="shared" si="3"/>
        <v>78.459908900660395</v>
      </c>
    </row>
    <row r="25" spans="1:27" x14ac:dyDescent="0.25">
      <c r="A25">
        <v>23</v>
      </c>
      <c r="B25" s="15">
        <v>597.15300000000002</v>
      </c>
      <c r="C25" s="11">
        <v>894.20600000000002</v>
      </c>
      <c r="D25" s="11">
        <v>577.33199999999999</v>
      </c>
      <c r="E25" s="11">
        <v>858.17100000000005</v>
      </c>
      <c r="F25" s="11">
        <v>678.70399999999995</v>
      </c>
      <c r="G25" s="11">
        <v>865.65599999999995</v>
      </c>
      <c r="H25" s="11">
        <v>554.60599999999999</v>
      </c>
      <c r="I25" s="11">
        <v>745.66499999999996</v>
      </c>
      <c r="J25" s="11">
        <v>652.25</v>
      </c>
      <c r="K25" s="16">
        <v>958.87800000000004</v>
      </c>
      <c r="L25" s="6"/>
      <c r="M25" s="5">
        <f>B25-374.255</f>
        <v>222.89800000000002</v>
      </c>
      <c r="N25" s="6">
        <f>C25-455.031</f>
        <v>439.17500000000001</v>
      </c>
      <c r="O25" s="6">
        <f>D25-347.676</f>
        <v>229.65600000000001</v>
      </c>
      <c r="P25" s="6">
        <f>E25-413.747</f>
        <v>444.42400000000004</v>
      </c>
      <c r="Q25" s="6">
        <f>F25-371.426</f>
        <v>307.27799999999996</v>
      </c>
      <c r="R25" s="6">
        <f>G25-446.431</f>
        <v>419.22499999999997</v>
      </c>
      <c r="S25" s="6">
        <f>H25-354.84</f>
        <v>199.76600000000002</v>
      </c>
      <c r="T25" s="6">
        <f>I25-444.622</f>
        <v>301.04299999999995</v>
      </c>
      <c r="U25" s="6">
        <f>J25-346.059</f>
        <v>306.19099999999997</v>
      </c>
      <c r="V25" s="7">
        <f>K25-403.627</f>
        <v>555.25099999999998</v>
      </c>
      <c r="X25" s="5">
        <f t="shared" si="0"/>
        <v>253.15780000000001</v>
      </c>
      <c r="Y25" s="6">
        <f t="shared" si="1"/>
        <v>50.150251137955436</v>
      </c>
      <c r="Z25" s="6">
        <f t="shared" si="2"/>
        <v>431.8236</v>
      </c>
      <c r="AA25" s="7">
        <f t="shared" si="3"/>
        <v>90.428737538461561</v>
      </c>
    </row>
    <row r="26" spans="1:27" x14ac:dyDescent="0.25">
      <c r="A26">
        <v>24</v>
      </c>
      <c r="B26" s="15">
        <v>604.15599999999995</v>
      </c>
      <c r="C26" s="11">
        <v>810.875</v>
      </c>
      <c r="D26" s="11">
        <v>591.23099999999999</v>
      </c>
      <c r="E26" s="11">
        <v>860.78700000000003</v>
      </c>
      <c r="F26" s="11">
        <v>658.96299999999997</v>
      </c>
      <c r="G26" s="11">
        <v>908.33299999999997</v>
      </c>
      <c r="H26" s="11">
        <v>537.56799999999998</v>
      </c>
      <c r="I26" s="11">
        <v>788.404</v>
      </c>
      <c r="J26" s="11">
        <v>687.22900000000004</v>
      </c>
      <c r="K26" s="16">
        <v>1009.126</v>
      </c>
      <c r="L26" s="6"/>
      <c r="M26" s="5">
        <f>B26-374.255</f>
        <v>229.90099999999995</v>
      </c>
      <c r="N26" s="6">
        <f>C26-455.031</f>
        <v>355.84399999999999</v>
      </c>
      <c r="O26" s="6">
        <f>D26-347.676</f>
        <v>243.55500000000001</v>
      </c>
      <c r="P26" s="6">
        <f>E26-413.747</f>
        <v>447.04</v>
      </c>
      <c r="Q26" s="6">
        <f>F26-371.426</f>
        <v>287.53699999999998</v>
      </c>
      <c r="R26" s="6">
        <f>G26-446.431</f>
        <v>461.90199999999999</v>
      </c>
      <c r="S26" s="6">
        <f>H26-354.84</f>
        <v>182.72800000000001</v>
      </c>
      <c r="T26" s="6">
        <f>I26-444.622</f>
        <v>343.78199999999998</v>
      </c>
      <c r="U26" s="6">
        <f>J26-346.059</f>
        <v>341.17</v>
      </c>
      <c r="V26" s="7">
        <f>K26-403.627</f>
        <v>605.49900000000002</v>
      </c>
      <c r="X26" s="5">
        <f t="shared" si="0"/>
        <v>256.97820000000002</v>
      </c>
      <c r="Y26" s="6">
        <f t="shared" si="1"/>
        <v>60.101058024796636</v>
      </c>
      <c r="Z26" s="6">
        <f t="shared" si="2"/>
        <v>442.8134</v>
      </c>
      <c r="AA26" s="7">
        <f t="shared" si="3"/>
        <v>105.14244857240105</v>
      </c>
    </row>
    <row r="27" spans="1:27" x14ac:dyDescent="0.25">
      <c r="A27">
        <v>25</v>
      </c>
      <c r="B27" s="15">
        <v>568.505</v>
      </c>
      <c r="C27" s="11">
        <v>788.31700000000001</v>
      </c>
      <c r="D27" s="11">
        <v>604.05100000000004</v>
      </c>
      <c r="E27" s="11">
        <v>873.56299999999999</v>
      </c>
      <c r="F27" s="11">
        <v>608.52</v>
      </c>
      <c r="G27" s="11">
        <v>906.26199999999994</v>
      </c>
      <c r="H27" s="11">
        <v>567.81799999999998</v>
      </c>
      <c r="I27" s="11">
        <v>797.49800000000005</v>
      </c>
      <c r="J27" s="11">
        <v>636.42999999999995</v>
      </c>
      <c r="K27" s="16">
        <v>987.90700000000004</v>
      </c>
      <c r="L27" s="6"/>
      <c r="M27" s="5">
        <f>B27-374.255</f>
        <v>194.25</v>
      </c>
      <c r="N27" s="6">
        <f>C27-455.031</f>
        <v>333.286</v>
      </c>
      <c r="O27" s="6">
        <f>D27-347.676</f>
        <v>256.37500000000006</v>
      </c>
      <c r="P27" s="6">
        <f>E27-413.747</f>
        <v>459.81599999999997</v>
      </c>
      <c r="Q27" s="6">
        <f>F27-371.426</f>
        <v>237.09399999999999</v>
      </c>
      <c r="R27" s="6">
        <f>G27-446.431</f>
        <v>459.83099999999996</v>
      </c>
      <c r="S27" s="6">
        <f>H27-354.84</f>
        <v>212.97800000000001</v>
      </c>
      <c r="T27" s="6">
        <f>I27-444.622</f>
        <v>352.87600000000003</v>
      </c>
      <c r="U27" s="6">
        <f>J27-346.059</f>
        <v>290.37099999999992</v>
      </c>
      <c r="V27" s="7">
        <f>K27-403.627</f>
        <v>584.28</v>
      </c>
      <c r="X27" s="5">
        <f t="shared" si="0"/>
        <v>238.21359999999999</v>
      </c>
      <c r="Y27" s="6">
        <f t="shared" si="1"/>
        <v>37.487057637269807</v>
      </c>
      <c r="Z27" s="6">
        <f t="shared" si="2"/>
        <v>438.01779999999997</v>
      </c>
      <c r="AA27" s="7">
        <f t="shared" si="3"/>
        <v>100.69940963679976</v>
      </c>
    </row>
    <row r="28" spans="1:27" x14ac:dyDescent="0.25">
      <c r="A28">
        <v>26</v>
      </c>
      <c r="B28" s="15">
        <v>598.62199999999996</v>
      </c>
      <c r="C28" s="11">
        <v>840.05200000000002</v>
      </c>
      <c r="D28" s="11">
        <v>600.43600000000004</v>
      </c>
      <c r="E28" s="11">
        <v>836.97</v>
      </c>
      <c r="F28" s="11">
        <v>716.76800000000003</v>
      </c>
      <c r="G28" s="11">
        <v>913.73900000000003</v>
      </c>
      <c r="H28" s="11">
        <v>570.91999999999996</v>
      </c>
      <c r="I28" s="11">
        <v>759.649</v>
      </c>
      <c r="J28" s="11">
        <v>623.83799999999997</v>
      </c>
      <c r="K28" s="16">
        <v>972.88900000000001</v>
      </c>
      <c r="L28" s="6"/>
      <c r="M28" s="5">
        <f>B28-374.255</f>
        <v>224.36699999999996</v>
      </c>
      <c r="N28" s="6">
        <f>C28-455.031</f>
        <v>385.02100000000002</v>
      </c>
      <c r="O28" s="6">
        <f>D28-347.676</f>
        <v>252.76000000000005</v>
      </c>
      <c r="P28" s="6">
        <f>E28-413.747</f>
        <v>423.22300000000001</v>
      </c>
      <c r="Q28" s="6">
        <f>F28-371.426</f>
        <v>345.34200000000004</v>
      </c>
      <c r="R28" s="6">
        <f>G28-446.431</f>
        <v>467.30800000000005</v>
      </c>
      <c r="S28" s="6">
        <f>H28-354.84</f>
        <v>216.07999999999998</v>
      </c>
      <c r="T28" s="6">
        <f>I28-444.622</f>
        <v>315.02699999999999</v>
      </c>
      <c r="U28" s="6">
        <f>J28-346.059</f>
        <v>277.77899999999994</v>
      </c>
      <c r="V28" s="7">
        <f>K28-403.627</f>
        <v>569.26199999999994</v>
      </c>
      <c r="X28" s="5">
        <f t="shared" si="0"/>
        <v>263.26560000000001</v>
      </c>
      <c r="Y28" s="6">
        <f t="shared" si="1"/>
        <v>51.95460464963621</v>
      </c>
      <c r="Z28" s="6">
        <f t="shared" si="2"/>
        <v>431.96820000000008</v>
      </c>
      <c r="AA28" s="7">
        <f t="shared" si="3"/>
        <v>94.939785325752098</v>
      </c>
    </row>
    <row r="29" spans="1:27" x14ac:dyDescent="0.25">
      <c r="A29">
        <v>27</v>
      </c>
      <c r="B29" s="15">
        <v>577.55499999999995</v>
      </c>
      <c r="C29" s="11">
        <v>853.86099999999999</v>
      </c>
      <c r="D29" s="11">
        <v>599.84100000000001</v>
      </c>
      <c r="E29" s="11">
        <v>847.31</v>
      </c>
      <c r="F29" s="11">
        <v>688.45899999999995</v>
      </c>
      <c r="G29" s="11">
        <v>938.56600000000003</v>
      </c>
      <c r="H29" s="11">
        <v>604.80499999999995</v>
      </c>
      <c r="I29" s="11">
        <v>800.77700000000004</v>
      </c>
      <c r="J29" s="11">
        <v>593.54200000000003</v>
      </c>
      <c r="K29" s="16">
        <v>951.61599999999999</v>
      </c>
      <c r="L29" s="6"/>
      <c r="M29" s="5">
        <f>B29-374.255</f>
        <v>203.29999999999995</v>
      </c>
      <c r="N29" s="6">
        <f>C29-455.031</f>
        <v>398.83</v>
      </c>
      <c r="O29" s="6">
        <f>D29-347.676</f>
        <v>252.16500000000002</v>
      </c>
      <c r="P29" s="6">
        <f>E29-413.747</f>
        <v>433.56299999999993</v>
      </c>
      <c r="Q29" s="6">
        <f>F29-371.426</f>
        <v>317.03299999999996</v>
      </c>
      <c r="R29" s="6">
        <f>G29-446.431</f>
        <v>492.13500000000005</v>
      </c>
      <c r="S29" s="6">
        <f>H29-354.84</f>
        <v>249.96499999999997</v>
      </c>
      <c r="T29" s="6">
        <f>I29-444.622</f>
        <v>356.15500000000003</v>
      </c>
      <c r="U29" s="6">
        <f>J29-346.059</f>
        <v>247.483</v>
      </c>
      <c r="V29" s="7">
        <f>K29-403.627</f>
        <v>547.98900000000003</v>
      </c>
      <c r="X29" s="5">
        <f t="shared" si="0"/>
        <v>253.98919999999998</v>
      </c>
      <c r="Y29" s="6">
        <f t="shared" si="1"/>
        <v>40.63793869280294</v>
      </c>
      <c r="Z29" s="6">
        <f t="shared" si="2"/>
        <v>445.73439999999999</v>
      </c>
      <c r="AA29" s="7">
        <f t="shared" si="3"/>
        <v>75.798505135655475</v>
      </c>
    </row>
    <row r="30" spans="1:27" x14ac:dyDescent="0.25">
      <c r="A30">
        <v>28</v>
      </c>
      <c r="B30" s="15">
        <v>620.38800000000003</v>
      </c>
      <c r="C30" s="11">
        <v>899.61599999999999</v>
      </c>
      <c r="D30" s="11">
        <v>602.53399999999999</v>
      </c>
      <c r="E30" s="11">
        <v>840.654</v>
      </c>
      <c r="F30" s="11">
        <v>651.71100000000001</v>
      </c>
      <c r="G30" s="11">
        <v>878.07100000000003</v>
      </c>
      <c r="H30" s="11">
        <v>592.05600000000004</v>
      </c>
      <c r="I30" s="11">
        <v>833.02300000000002</v>
      </c>
      <c r="J30" s="11">
        <v>590.15599999999995</v>
      </c>
      <c r="K30" s="16">
        <v>946.49800000000005</v>
      </c>
      <c r="L30" s="6"/>
      <c r="M30" s="5">
        <f>B30-374.255</f>
        <v>246.13300000000004</v>
      </c>
      <c r="N30" s="6">
        <f>C30-455.031</f>
        <v>444.58499999999998</v>
      </c>
      <c r="O30" s="6">
        <f>D30-347.676</f>
        <v>254.858</v>
      </c>
      <c r="P30" s="6">
        <f>E30-413.747</f>
        <v>426.90699999999998</v>
      </c>
      <c r="Q30" s="6">
        <f>F30-371.426</f>
        <v>280.28500000000003</v>
      </c>
      <c r="R30" s="6">
        <f>G30-446.431</f>
        <v>431.64000000000004</v>
      </c>
      <c r="S30" s="6">
        <f>H30-354.84</f>
        <v>237.21600000000007</v>
      </c>
      <c r="T30" s="6">
        <f>I30-444.622</f>
        <v>388.40100000000001</v>
      </c>
      <c r="U30" s="6">
        <f>J30-346.059</f>
        <v>244.09699999999992</v>
      </c>
      <c r="V30" s="7">
        <f>K30-403.627</f>
        <v>542.87100000000009</v>
      </c>
      <c r="X30" s="5">
        <f t="shared" si="0"/>
        <v>252.51780000000002</v>
      </c>
      <c r="Y30" s="6">
        <f t="shared" si="1"/>
        <v>16.750481775160978</v>
      </c>
      <c r="Z30" s="6">
        <f t="shared" si="2"/>
        <v>446.88080000000008</v>
      </c>
      <c r="AA30" s="7">
        <f t="shared" si="3"/>
        <v>57.598851709039458</v>
      </c>
    </row>
    <row r="31" spans="1:27" x14ac:dyDescent="0.25">
      <c r="A31">
        <v>29</v>
      </c>
      <c r="B31" s="15">
        <v>588.14099999999996</v>
      </c>
      <c r="C31" s="11">
        <v>797.18700000000001</v>
      </c>
      <c r="D31" s="11">
        <v>591.63300000000004</v>
      </c>
      <c r="E31" s="11">
        <v>827.83600000000001</v>
      </c>
      <c r="F31" s="11">
        <v>626.75</v>
      </c>
      <c r="G31" s="11">
        <v>920.49199999999996</v>
      </c>
      <c r="H31" s="11">
        <v>562.49199999999996</v>
      </c>
      <c r="I31" s="11">
        <v>834.77</v>
      </c>
      <c r="J31" s="11">
        <v>603.346</v>
      </c>
      <c r="K31" s="16">
        <v>962.10199999999998</v>
      </c>
      <c r="L31" s="6"/>
      <c r="M31" s="5">
        <f>B31-374.255</f>
        <v>213.88599999999997</v>
      </c>
      <c r="N31" s="6">
        <f>C31-455.031</f>
        <v>342.15600000000001</v>
      </c>
      <c r="O31" s="6">
        <f>D31-347.676</f>
        <v>243.95700000000005</v>
      </c>
      <c r="P31" s="6">
        <f>E31-413.747</f>
        <v>414.089</v>
      </c>
      <c r="Q31" s="6">
        <f>F31-371.426</f>
        <v>255.32400000000001</v>
      </c>
      <c r="R31" s="6">
        <f>G31-446.431</f>
        <v>474.06099999999998</v>
      </c>
      <c r="S31" s="6">
        <f>H31-354.84</f>
        <v>207.65199999999999</v>
      </c>
      <c r="T31" s="6">
        <f>I31-444.622</f>
        <v>390.14799999999997</v>
      </c>
      <c r="U31" s="6">
        <f>J31-346.059</f>
        <v>257.28699999999998</v>
      </c>
      <c r="V31" s="7">
        <f>K31-403.627</f>
        <v>558.47499999999991</v>
      </c>
      <c r="X31" s="5">
        <f t="shared" si="0"/>
        <v>235.62119999999999</v>
      </c>
      <c r="Y31" s="6">
        <f t="shared" si="1"/>
        <v>23.354805965796434</v>
      </c>
      <c r="Z31" s="6">
        <f t="shared" si="2"/>
        <v>435.78579999999999</v>
      </c>
      <c r="AA31" s="7">
        <f t="shared" si="3"/>
        <v>83.423213344367724</v>
      </c>
    </row>
    <row r="32" spans="1:27" x14ac:dyDescent="0.25">
      <c r="A32">
        <v>30</v>
      </c>
      <c r="B32" s="15">
        <v>632.21299999999997</v>
      </c>
      <c r="C32" s="11">
        <v>797.64599999999996</v>
      </c>
      <c r="D32" s="11">
        <v>619.55399999999997</v>
      </c>
      <c r="E32" s="11">
        <v>890.56500000000005</v>
      </c>
      <c r="F32" s="11">
        <v>624.93499999999995</v>
      </c>
      <c r="G32" s="11">
        <v>889.51300000000003</v>
      </c>
      <c r="H32" s="11">
        <v>602.89800000000002</v>
      </c>
      <c r="I32" s="11">
        <v>793.96799999999996</v>
      </c>
      <c r="J32" s="11">
        <v>591.346</v>
      </c>
      <c r="K32" s="16">
        <v>944.51499999999999</v>
      </c>
      <c r="L32" s="6"/>
      <c r="M32" s="5">
        <f>B32-374.255</f>
        <v>257.95799999999997</v>
      </c>
      <c r="N32" s="6">
        <f>C32-455.031</f>
        <v>342.61499999999995</v>
      </c>
      <c r="O32" s="6">
        <f>D32-347.676</f>
        <v>271.87799999999999</v>
      </c>
      <c r="P32" s="6">
        <f>E32-413.747</f>
        <v>476.81800000000004</v>
      </c>
      <c r="Q32" s="6">
        <f>F32-371.426</f>
        <v>253.50899999999996</v>
      </c>
      <c r="R32" s="6">
        <f>G32-446.431</f>
        <v>443.08200000000005</v>
      </c>
      <c r="S32" s="6">
        <f>H32-354.84</f>
        <v>248.05800000000005</v>
      </c>
      <c r="T32" s="6">
        <f>I32-444.622</f>
        <v>349.34599999999995</v>
      </c>
      <c r="U32" s="6">
        <f>J32-346.059</f>
        <v>245.28699999999998</v>
      </c>
      <c r="V32" s="7">
        <f>K32-403.627</f>
        <v>540.88799999999992</v>
      </c>
      <c r="X32" s="5">
        <f t="shared" si="0"/>
        <v>255.33800000000002</v>
      </c>
      <c r="Y32" s="6">
        <f t="shared" si="1"/>
        <v>10.461862190833896</v>
      </c>
      <c r="Z32" s="6">
        <f t="shared" si="2"/>
        <v>430.54979999999995</v>
      </c>
      <c r="AA32" s="7">
        <f t="shared" si="3"/>
        <v>84.851203487045595</v>
      </c>
    </row>
    <row r="33" spans="1:27" x14ac:dyDescent="0.25">
      <c r="A33">
        <v>31</v>
      </c>
      <c r="B33" s="15">
        <v>641.27599999999995</v>
      </c>
      <c r="C33" s="11">
        <v>783.55700000000002</v>
      </c>
      <c r="D33" s="11">
        <v>595.65899999999999</v>
      </c>
      <c r="E33" s="11">
        <v>886.87900000000002</v>
      </c>
      <c r="F33" s="11">
        <v>642.20699999999999</v>
      </c>
      <c r="G33" s="11">
        <v>955.35299999999995</v>
      </c>
      <c r="H33" s="11">
        <v>578.76499999999999</v>
      </c>
      <c r="I33" s="11">
        <v>824.78800000000001</v>
      </c>
      <c r="J33" s="11">
        <v>602.04499999999996</v>
      </c>
      <c r="K33" s="16">
        <v>902.06</v>
      </c>
      <c r="L33" s="6"/>
      <c r="M33" s="5">
        <f>B33-374.255</f>
        <v>267.02099999999996</v>
      </c>
      <c r="N33" s="6">
        <f>C33-455.031</f>
        <v>328.52600000000001</v>
      </c>
      <c r="O33" s="6">
        <f>D33-347.676</f>
        <v>247.983</v>
      </c>
      <c r="P33" s="6">
        <f>E33-413.747</f>
        <v>473.13200000000001</v>
      </c>
      <c r="Q33" s="6">
        <f>F33-371.426</f>
        <v>270.78100000000001</v>
      </c>
      <c r="R33" s="6">
        <f>G33-446.431</f>
        <v>508.92199999999997</v>
      </c>
      <c r="S33" s="6">
        <f>H33-354.84</f>
        <v>223.92500000000001</v>
      </c>
      <c r="T33" s="6">
        <f>I33-444.622</f>
        <v>380.166</v>
      </c>
      <c r="U33" s="6">
        <f>J33-346.059</f>
        <v>255.98599999999993</v>
      </c>
      <c r="V33" s="7">
        <f>K33-403.627</f>
        <v>498.43299999999994</v>
      </c>
      <c r="X33" s="5">
        <f t="shared" si="0"/>
        <v>253.13919999999993</v>
      </c>
      <c r="Y33" s="6">
        <f t="shared" si="1"/>
        <v>18.655412276334165</v>
      </c>
      <c r="Z33" s="6">
        <f t="shared" si="2"/>
        <v>437.83579999999995</v>
      </c>
      <c r="AA33" s="7">
        <f t="shared" si="3"/>
        <v>79.444207499351748</v>
      </c>
    </row>
    <row r="34" spans="1:27" x14ac:dyDescent="0.25">
      <c r="A34">
        <v>32</v>
      </c>
      <c r="B34" s="15">
        <v>603.95000000000005</v>
      </c>
      <c r="C34" s="11">
        <v>804.745</v>
      </c>
      <c r="D34" s="11">
        <v>617.23699999999997</v>
      </c>
      <c r="E34" s="11">
        <v>851.21400000000006</v>
      </c>
      <c r="F34" s="11">
        <v>626.82100000000003</v>
      </c>
      <c r="G34" s="11">
        <v>902.93200000000002</v>
      </c>
      <c r="H34" s="11">
        <v>551.82299999999998</v>
      </c>
      <c r="I34" s="11">
        <v>786.93799999999999</v>
      </c>
      <c r="J34" s="11">
        <v>570.16600000000005</v>
      </c>
      <c r="K34" s="16">
        <v>896.54200000000003</v>
      </c>
      <c r="L34" s="6"/>
      <c r="M34" s="5">
        <f>B34-374.255</f>
        <v>229.69500000000005</v>
      </c>
      <c r="N34" s="6">
        <f>C34-455.031</f>
        <v>349.714</v>
      </c>
      <c r="O34" s="6">
        <f>D34-347.676</f>
        <v>269.56099999999998</v>
      </c>
      <c r="P34" s="6">
        <f>E34-413.747</f>
        <v>437.46700000000004</v>
      </c>
      <c r="Q34" s="6">
        <f>F34-371.426</f>
        <v>255.39500000000004</v>
      </c>
      <c r="R34" s="6">
        <f>G34-446.431</f>
        <v>456.50100000000003</v>
      </c>
      <c r="S34" s="6">
        <f>H34-354.84</f>
        <v>196.983</v>
      </c>
      <c r="T34" s="6">
        <f>I34-444.622</f>
        <v>342.31599999999997</v>
      </c>
      <c r="U34" s="6">
        <f>J34-346.059</f>
        <v>224.10700000000003</v>
      </c>
      <c r="V34" s="7">
        <f>K34-403.627</f>
        <v>492.91500000000002</v>
      </c>
      <c r="X34" s="5">
        <f t="shared" si="0"/>
        <v>235.1482</v>
      </c>
      <c r="Y34" s="6">
        <f t="shared" si="1"/>
        <v>28.294883339572408</v>
      </c>
      <c r="Z34" s="6">
        <f t="shared" si="2"/>
        <v>415.7826</v>
      </c>
      <c r="AA34" s="7">
        <f t="shared" si="3"/>
        <v>66.783249496411983</v>
      </c>
    </row>
    <row r="35" spans="1:27" x14ac:dyDescent="0.25">
      <c r="A35">
        <v>33</v>
      </c>
      <c r="B35" s="15">
        <v>617.35599999999999</v>
      </c>
      <c r="C35" s="11">
        <v>853.92499999999995</v>
      </c>
      <c r="D35" s="11">
        <v>605.34799999999996</v>
      </c>
      <c r="E35" s="11">
        <v>907.88300000000004</v>
      </c>
      <c r="F35" s="11">
        <v>616.89599999999996</v>
      </c>
      <c r="G35" s="11">
        <v>841.40800000000002</v>
      </c>
      <c r="H35" s="11">
        <v>556.87400000000002</v>
      </c>
      <c r="I35" s="11">
        <v>809.42600000000004</v>
      </c>
      <c r="J35" s="11">
        <v>612.322</v>
      </c>
      <c r="K35" s="16">
        <v>920.56200000000001</v>
      </c>
      <c r="L35" s="6"/>
      <c r="M35" s="5">
        <f>B35-374.255</f>
        <v>243.101</v>
      </c>
      <c r="N35" s="6">
        <f>C35-455.031</f>
        <v>398.89399999999995</v>
      </c>
      <c r="O35" s="6">
        <f>D35-347.676</f>
        <v>257.67199999999997</v>
      </c>
      <c r="P35" s="6">
        <f>E35-413.747</f>
        <v>494.13600000000002</v>
      </c>
      <c r="Q35" s="6">
        <f>F35-371.426</f>
        <v>245.46999999999997</v>
      </c>
      <c r="R35" s="6">
        <f>G35-446.431</f>
        <v>394.97700000000003</v>
      </c>
      <c r="S35" s="6">
        <f>H35-354.84</f>
        <v>202.03400000000005</v>
      </c>
      <c r="T35" s="6">
        <f>I35-444.622</f>
        <v>364.80400000000003</v>
      </c>
      <c r="U35" s="6">
        <f>J35-346.059</f>
        <v>266.26299999999998</v>
      </c>
      <c r="V35" s="7">
        <f>K35-403.627</f>
        <v>516.93499999999995</v>
      </c>
      <c r="X35" s="5">
        <f t="shared" si="0"/>
        <v>242.90799999999999</v>
      </c>
      <c r="Y35" s="6">
        <f t="shared" si="1"/>
        <v>24.701805045380762</v>
      </c>
      <c r="Z35" s="6">
        <f t="shared" si="2"/>
        <v>433.94920000000002</v>
      </c>
      <c r="AA35" s="7">
        <f t="shared" si="3"/>
        <v>67.152535318482109</v>
      </c>
    </row>
    <row r="36" spans="1:27" x14ac:dyDescent="0.25">
      <c r="A36">
        <v>34</v>
      </c>
      <c r="B36" s="15">
        <v>590.46500000000003</v>
      </c>
      <c r="C36" s="11">
        <v>886.86199999999997</v>
      </c>
      <c r="D36" s="11">
        <v>585.81899999999996</v>
      </c>
      <c r="E36" s="11">
        <v>970.80499999999995</v>
      </c>
      <c r="F36" s="11">
        <v>626.14400000000001</v>
      </c>
      <c r="G36" s="11">
        <v>897.65</v>
      </c>
      <c r="H36" s="11">
        <v>575.322</v>
      </c>
      <c r="I36" s="11">
        <v>902.11800000000005</v>
      </c>
      <c r="J36" s="11">
        <v>597.07000000000005</v>
      </c>
      <c r="K36" s="16">
        <v>939.1</v>
      </c>
      <c r="L36" s="6"/>
      <c r="M36" s="5">
        <f>B36-374.255</f>
        <v>216.21000000000004</v>
      </c>
      <c r="N36" s="6">
        <f>C36-455.031</f>
        <v>431.83099999999996</v>
      </c>
      <c r="O36" s="6">
        <f>D36-347.676</f>
        <v>238.14299999999997</v>
      </c>
      <c r="P36" s="6">
        <f>E36-413.747</f>
        <v>557.05799999999999</v>
      </c>
      <c r="Q36" s="6">
        <f>F36-371.426</f>
        <v>254.71800000000002</v>
      </c>
      <c r="R36" s="6">
        <f>G36-446.431</f>
        <v>451.21899999999999</v>
      </c>
      <c r="S36" s="6">
        <f>H36-354.84</f>
        <v>220.48200000000003</v>
      </c>
      <c r="T36" s="6">
        <f>I36-444.622</f>
        <v>457.49600000000004</v>
      </c>
      <c r="U36" s="6">
        <f>J36-346.059</f>
        <v>251.01100000000002</v>
      </c>
      <c r="V36" s="7">
        <f>K36-403.627</f>
        <v>535.47299999999996</v>
      </c>
      <c r="X36" s="5">
        <f t="shared" si="0"/>
        <v>236.11280000000002</v>
      </c>
      <c r="Y36" s="6">
        <f t="shared" si="1"/>
        <v>17.411741001404764</v>
      </c>
      <c r="Z36" s="6">
        <f t="shared" si="2"/>
        <v>486.61540000000002</v>
      </c>
      <c r="AA36" s="7">
        <f t="shared" si="3"/>
        <v>55.792920799147502</v>
      </c>
    </row>
    <row r="37" spans="1:27" x14ac:dyDescent="0.25">
      <c r="A37">
        <v>35</v>
      </c>
      <c r="B37" s="15">
        <v>642.572</v>
      </c>
      <c r="C37" s="11">
        <v>880.57100000000003</v>
      </c>
      <c r="D37" s="11">
        <v>595.67100000000005</v>
      </c>
      <c r="E37" s="11">
        <v>942.82899999999995</v>
      </c>
      <c r="F37" s="11">
        <v>600.84799999999996</v>
      </c>
      <c r="G37" s="11">
        <v>886.84299999999996</v>
      </c>
      <c r="H37" s="11">
        <v>586.67899999999997</v>
      </c>
      <c r="I37" s="11">
        <v>836.43600000000004</v>
      </c>
      <c r="J37" s="11">
        <v>637.798</v>
      </c>
      <c r="K37" s="16">
        <v>963.98800000000006</v>
      </c>
      <c r="L37" s="6"/>
      <c r="M37" s="5">
        <f>B37-374.255</f>
        <v>268.31700000000001</v>
      </c>
      <c r="N37" s="6">
        <f>C37-455.031</f>
        <v>425.54</v>
      </c>
      <c r="O37" s="6">
        <f>D37-347.676</f>
        <v>247.99500000000006</v>
      </c>
      <c r="P37" s="6">
        <f>E37-413.747</f>
        <v>529.08199999999988</v>
      </c>
      <c r="Q37" s="6">
        <f>F37-371.426</f>
        <v>229.42199999999997</v>
      </c>
      <c r="R37" s="6">
        <f>G37-446.431</f>
        <v>440.41199999999998</v>
      </c>
      <c r="S37" s="6">
        <f>H37-354.84</f>
        <v>231.839</v>
      </c>
      <c r="T37" s="6">
        <f>I37-444.622</f>
        <v>391.81400000000002</v>
      </c>
      <c r="U37" s="6">
        <f>J37-346.059</f>
        <v>291.73899999999998</v>
      </c>
      <c r="V37" s="7">
        <f>K37-403.627</f>
        <v>560.3610000000001</v>
      </c>
      <c r="X37" s="5">
        <f t="shared" si="0"/>
        <v>253.86240000000004</v>
      </c>
      <c r="Y37" s="6">
        <f t="shared" si="1"/>
        <v>26.269573517664877</v>
      </c>
      <c r="Z37" s="6">
        <f t="shared" si="2"/>
        <v>469.44179999999994</v>
      </c>
      <c r="AA37" s="7">
        <f t="shared" si="3"/>
        <v>71.797331163491108</v>
      </c>
    </row>
    <row r="38" spans="1:27" x14ac:dyDescent="0.25">
      <c r="A38">
        <v>36</v>
      </c>
      <c r="B38" s="15">
        <v>626.02099999999996</v>
      </c>
      <c r="C38" s="11">
        <v>888.78899999999999</v>
      </c>
      <c r="D38" s="11">
        <v>609.46699999999998</v>
      </c>
      <c r="E38" s="11">
        <v>902.8</v>
      </c>
      <c r="F38" s="11">
        <v>613.79399999999998</v>
      </c>
      <c r="G38" s="11">
        <v>985.41700000000003</v>
      </c>
      <c r="H38" s="11">
        <v>582.24699999999996</v>
      </c>
      <c r="I38" s="11">
        <v>976.48</v>
      </c>
      <c r="J38" s="11">
        <v>653.10599999999999</v>
      </c>
      <c r="K38" s="16">
        <v>976.54200000000003</v>
      </c>
      <c r="L38" s="6"/>
      <c r="M38" s="5">
        <f>B38-374.255</f>
        <v>251.76599999999996</v>
      </c>
      <c r="N38" s="6">
        <f>C38-455.031</f>
        <v>433.75799999999998</v>
      </c>
      <c r="O38" s="6">
        <f>D38-347.676</f>
        <v>261.791</v>
      </c>
      <c r="P38" s="6">
        <f>E38-413.747</f>
        <v>489.05299999999994</v>
      </c>
      <c r="Q38" s="6">
        <f>F38-371.426</f>
        <v>242.36799999999999</v>
      </c>
      <c r="R38" s="6">
        <f>G38-446.431</f>
        <v>538.9860000000001</v>
      </c>
      <c r="S38" s="6">
        <f>H38-354.84</f>
        <v>227.40699999999998</v>
      </c>
      <c r="T38" s="6">
        <f>I38-444.622</f>
        <v>531.85799999999995</v>
      </c>
      <c r="U38" s="6">
        <f>J38-346.059</f>
        <v>307.04699999999997</v>
      </c>
      <c r="V38" s="7">
        <f>K38-403.627</f>
        <v>572.91499999999996</v>
      </c>
      <c r="X38" s="5">
        <f t="shared" si="0"/>
        <v>258.07579999999996</v>
      </c>
      <c r="Y38" s="6">
        <f t="shared" si="1"/>
        <v>30.162497371736187</v>
      </c>
      <c r="Z38" s="6">
        <f t="shared" si="2"/>
        <v>513.31399999999996</v>
      </c>
      <c r="AA38" s="7">
        <f t="shared" si="3"/>
        <v>53.555961334850494</v>
      </c>
    </row>
    <row r="39" spans="1:27" x14ac:dyDescent="0.25">
      <c r="A39">
        <v>37</v>
      </c>
      <c r="B39" s="15">
        <v>667.89300000000003</v>
      </c>
      <c r="C39" s="11">
        <v>895.82299999999998</v>
      </c>
      <c r="D39" s="11">
        <v>607.05899999999997</v>
      </c>
      <c r="E39" s="11">
        <v>900.11500000000001</v>
      </c>
      <c r="F39" s="11">
        <v>660.21900000000005</v>
      </c>
      <c r="G39" s="11">
        <v>942.09</v>
      </c>
      <c r="H39" s="11">
        <v>585.83000000000004</v>
      </c>
      <c r="I39" s="11">
        <v>881.57899999999995</v>
      </c>
      <c r="J39" s="11">
        <v>628.79899999999998</v>
      </c>
      <c r="K39" s="16">
        <v>964.05700000000002</v>
      </c>
      <c r="L39" s="6"/>
      <c r="M39" s="5">
        <f>B39-374.255</f>
        <v>293.63800000000003</v>
      </c>
      <c r="N39" s="6">
        <f>C39-455.031</f>
        <v>440.79199999999997</v>
      </c>
      <c r="O39" s="6">
        <f>D39-347.676</f>
        <v>259.38299999999998</v>
      </c>
      <c r="P39" s="6">
        <f>E39-413.747</f>
        <v>486.36799999999999</v>
      </c>
      <c r="Q39" s="6">
        <f>F39-371.426</f>
        <v>288.79300000000006</v>
      </c>
      <c r="R39" s="6">
        <f>G39-446.431</f>
        <v>495.65900000000005</v>
      </c>
      <c r="S39" s="6">
        <f>H39-354.84</f>
        <v>230.99000000000007</v>
      </c>
      <c r="T39" s="6">
        <f>I39-444.622</f>
        <v>436.95699999999994</v>
      </c>
      <c r="U39" s="6">
        <f>J39-346.059</f>
        <v>282.73999999999995</v>
      </c>
      <c r="V39" s="7">
        <f>K39-403.627</f>
        <v>560.43000000000006</v>
      </c>
      <c r="X39" s="5">
        <f t="shared" si="0"/>
        <v>271.10880000000003</v>
      </c>
      <c r="Y39" s="6">
        <f t="shared" si="1"/>
        <v>25.993235152631531</v>
      </c>
      <c r="Z39" s="6">
        <f t="shared" si="2"/>
        <v>484.0412</v>
      </c>
      <c r="AA39" s="7">
        <f t="shared" si="3"/>
        <v>50.157380391124939</v>
      </c>
    </row>
    <row r="40" spans="1:27" x14ac:dyDescent="0.25">
      <c r="A40">
        <v>38</v>
      </c>
      <c r="B40" s="15">
        <v>611.16800000000001</v>
      </c>
      <c r="C40" s="11">
        <v>888.44</v>
      </c>
      <c r="D40" s="11">
        <v>652.97900000000004</v>
      </c>
      <c r="E40" s="11">
        <v>885.83199999999999</v>
      </c>
      <c r="F40" s="11">
        <v>617.55600000000004</v>
      </c>
      <c r="G40" s="11">
        <v>1030.367</v>
      </c>
      <c r="H40" s="11">
        <v>555.61900000000003</v>
      </c>
      <c r="I40" s="11">
        <v>845.26300000000003</v>
      </c>
      <c r="J40" s="11">
        <v>629.38800000000003</v>
      </c>
      <c r="K40" s="16">
        <v>995.37800000000004</v>
      </c>
      <c r="L40" s="6"/>
      <c r="M40" s="5">
        <f>B40-374.255</f>
        <v>236.91300000000001</v>
      </c>
      <c r="N40" s="6">
        <f>C40-455.031</f>
        <v>433.40900000000005</v>
      </c>
      <c r="O40" s="6">
        <f>D40-347.676</f>
        <v>305.30300000000005</v>
      </c>
      <c r="P40" s="6">
        <f>E40-413.747</f>
        <v>472.08499999999998</v>
      </c>
      <c r="Q40" s="6">
        <f>F40-371.426</f>
        <v>246.13000000000005</v>
      </c>
      <c r="R40" s="6">
        <f>G40-446.431</f>
        <v>583.93599999999992</v>
      </c>
      <c r="S40" s="6">
        <f>H40-354.84</f>
        <v>200.77900000000005</v>
      </c>
      <c r="T40" s="6">
        <f>I40-444.622</f>
        <v>400.64100000000002</v>
      </c>
      <c r="U40" s="6">
        <f>J40-346.059</f>
        <v>283.32900000000001</v>
      </c>
      <c r="V40" s="7">
        <f>K40-403.627</f>
        <v>591.75099999999998</v>
      </c>
      <c r="X40" s="5">
        <f t="shared" si="0"/>
        <v>254.49080000000004</v>
      </c>
      <c r="Y40" s="6">
        <f t="shared" si="1"/>
        <v>40.857560306508816</v>
      </c>
      <c r="Z40" s="6">
        <f t="shared" si="2"/>
        <v>496.36440000000005</v>
      </c>
      <c r="AA40" s="7">
        <f t="shared" si="3"/>
        <v>87.29723584856481</v>
      </c>
    </row>
    <row r="41" spans="1:27" x14ac:dyDescent="0.25">
      <c r="A41">
        <v>39</v>
      </c>
      <c r="B41" s="15">
        <v>607.88599999999997</v>
      </c>
      <c r="C41" s="11">
        <v>828.31899999999996</v>
      </c>
      <c r="D41" s="11">
        <v>616.32299999999998</v>
      </c>
      <c r="E41" s="11">
        <v>999.16800000000001</v>
      </c>
      <c r="F41" s="11">
        <v>623.83299999999997</v>
      </c>
      <c r="G41" s="11">
        <v>1010.359</v>
      </c>
      <c r="H41" s="11">
        <v>551.428</v>
      </c>
      <c r="I41" s="11">
        <v>933.72199999999998</v>
      </c>
      <c r="J41" s="11">
        <v>586.13800000000003</v>
      </c>
      <c r="K41" s="16">
        <v>1024.6379999999999</v>
      </c>
      <c r="L41" s="6"/>
      <c r="M41" s="5">
        <f>B41-374.255</f>
        <v>233.63099999999997</v>
      </c>
      <c r="N41" s="6">
        <f>C41-455.031</f>
        <v>373.28799999999995</v>
      </c>
      <c r="O41" s="6">
        <f>D41-347.676</f>
        <v>268.64699999999999</v>
      </c>
      <c r="P41" s="6">
        <f>E41-413.747</f>
        <v>585.42100000000005</v>
      </c>
      <c r="Q41" s="6">
        <f>F41-371.426</f>
        <v>252.40699999999998</v>
      </c>
      <c r="R41" s="6">
        <f>G41-446.431</f>
        <v>563.92800000000011</v>
      </c>
      <c r="S41" s="6">
        <f>H41-354.84</f>
        <v>196.58800000000002</v>
      </c>
      <c r="T41" s="6">
        <f>I41-444.622</f>
        <v>489.09999999999997</v>
      </c>
      <c r="U41" s="6">
        <f>J41-346.059</f>
        <v>240.07900000000001</v>
      </c>
      <c r="V41" s="7">
        <f>K41-403.627</f>
        <v>621.01099999999997</v>
      </c>
      <c r="X41" s="5">
        <f t="shared" si="0"/>
        <v>238.27039999999997</v>
      </c>
      <c r="Y41" s="6">
        <f t="shared" si="1"/>
        <v>26.855161623047671</v>
      </c>
      <c r="Z41" s="6">
        <f t="shared" si="2"/>
        <v>526.54960000000005</v>
      </c>
      <c r="AA41" s="7">
        <f t="shared" si="3"/>
        <v>98.333022415157998</v>
      </c>
    </row>
    <row r="42" spans="1:27" x14ac:dyDescent="0.25">
      <c r="A42">
        <v>40</v>
      </c>
      <c r="B42" s="15">
        <v>601.99199999999996</v>
      </c>
      <c r="C42" s="11">
        <v>828.24199999999996</v>
      </c>
      <c r="D42" s="11">
        <v>629.58399999999995</v>
      </c>
      <c r="E42" s="11">
        <v>884.94200000000001</v>
      </c>
      <c r="F42" s="11">
        <v>601.94399999999996</v>
      </c>
      <c r="G42" s="11">
        <v>912.96900000000005</v>
      </c>
      <c r="H42" s="11">
        <v>593.77300000000002</v>
      </c>
      <c r="I42" s="11">
        <v>965.49699999999996</v>
      </c>
      <c r="J42" s="11">
        <v>602.476</v>
      </c>
      <c r="K42" s="16">
        <v>1026.258</v>
      </c>
      <c r="L42" s="6"/>
      <c r="M42" s="5">
        <f>B42-374.255</f>
        <v>227.73699999999997</v>
      </c>
      <c r="N42" s="6">
        <f>C42-455.031</f>
        <v>373.21099999999996</v>
      </c>
      <c r="O42" s="6">
        <f>D42-347.676</f>
        <v>281.90799999999996</v>
      </c>
      <c r="P42" s="6">
        <f>E42-413.747</f>
        <v>471.19499999999999</v>
      </c>
      <c r="Q42" s="6">
        <f>F42-371.426</f>
        <v>230.51799999999997</v>
      </c>
      <c r="R42" s="6">
        <f>G42-446.431</f>
        <v>466.53800000000007</v>
      </c>
      <c r="S42" s="6">
        <f>H42-354.84</f>
        <v>238.93300000000005</v>
      </c>
      <c r="T42" s="6">
        <f>I42-444.622</f>
        <v>520.875</v>
      </c>
      <c r="U42" s="6">
        <f>J42-346.059</f>
        <v>256.41699999999997</v>
      </c>
      <c r="V42" s="7">
        <f>K42-403.627</f>
        <v>622.63100000000009</v>
      </c>
      <c r="X42" s="5">
        <f t="shared" si="0"/>
        <v>247.1026</v>
      </c>
      <c r="Y42" s="6">
        <f t="shared" si="1"/>
        <v>22.444329468709899</v>
      </c>
      <c r="Z42" s="6">
        <f t="shared" si="2"/>
        <v>490.89</v>
      </c>
      <c r="AA42" s="7">
        <f t="shared" si="3"/>
        <v>90.94510882394971</v>
      </c>
    </row>
    <row r="43" spans="1:27" x14ac:dyDescent="0.25">
      <c r="A43">
        <v>41</v>
      </c>
      <c r="B43" s="15">
        <v>589.45799999999997</v>
      </c>
      <c r="C43" s="11">
        <v>852.19</v>
      </c>
      <c r="D43" s="11">
        <v>650.98400000000004</v>
      </c>
      <c r="E43" s="11">
        <v>898.73699999999997</v>
      </c>
      <c r="F43" s="11">
        <v>666.64200000000005</v>
      </c>
      <c r="G43" s="11">
        <v>983.58399999999995</v>
      </c>
      <c r="H43" s="11">
        <v>619.32000000000005</v>
      </c>
      <c r="I43" s="11">
        <v>916.47799999999995</v>
      </c>
      <c r="J43" s="11">
        <v>657.16099999999994</v>
      </c>
      <c r="K43" s="16">
        <v>992.24400000000003</v>
      </c>
      <c r="L43" s="6"/>
      <c r="M43" s="5">
        <f>B43-374.255</f>
        <v>215.20299999999997</v>
      </c>
      <c r="N43" s="6">
        <f>C43-455.031</f>
        <v>397.15900000000005</v>
      </c>
      <c r="O43" s="6">
        <f>D43-347.676</f>
        <v>303.30800000000005</v>
      </c>
      <c r="P43" s="6">
        <f>E43-413.747</f>
        <v>484.98999999999995</v>
      </c>
      <c r="Q43" s="6">
        <f>F43-371.426</f>
        <v>295.21600000000007</v>
      </c>
      <c r="R43" s="6">
        <f>G43-446.431</f>
        <v>537.15300000000002</v>
      </c>
      <c r="S43" s="6">
        <f>H43-354.84</f>
        <v>264.48000000000008</v>
      </c>
      <c r="T43" s="6">
        <f>I43-444.622</f>
        <v>471.85599999999994</v>
      </c>
      <c r="U43" s="6">
        <f>J43-346.059</f>
        <v>311.10199999999992</v>
      </c>
      <c r="V43" s="7">
        <f>K43-403.627</f>
        <v>588.61699999999996</v>
      </c>
      <c r="X43" s="5">
        <f t="shared" si="0"/>
        <v>277.86180000000002</v>
      </c>
      <c r="Y43" s="6">
        <f t="shared" si="1"/>
        <v>39.238966719321645</v>
      </c>
      <c r="Z43" s="6">
        <f t="shared" si="2"/>
        <v>495.95500000000004</v>
      </c>
      <c r="AA43" s="7">
        <f t="shared" si="3"/>
        <v>72.015908121053116</v>
      </c>
    </row>
    <row r="44" spans="1:27" x14ac:dyDescent="0.25">
      <c r="A44">
        <v>42</v>
      </c>
      <c r="B44" s="15">
        <v>603.00099999999998</v>
      </c>
      <c r="C44" s="11">
        <v>962.77200000000005</v>
      </c>
      <c r="D44" s="11">
        <v>670.255</v>
      </c>
      <c r="E44" s="11">
        <v>887.005</v>
      </c>
      <c r="F44" s="11">
        <v>630.80799999999999</v>
      </c>
      <c r="G44" s="11">
        <v>1049.8320000000001</v>
      </c>
      <c r="H44" s="11">
        <v>653.40599999999995</v>
      </c>
      <c r="I44" s="11">
        <v>908.755</v>
      </c>
      <c r="J44" s="11">
        <v>642.99400000000003</v>
      </c>
      <c r="K44" s="16">
        <v>1027.029</v>
      </c>
      <c r="L44" s="6"/>
      <c r="M44" s="5">
        <f>B44-374.255</f>
        <v>228.74599999999998</v>
      </c>
      <c r="N44" s="6">
        <f>C44-455.031</f>
        <v>507.74100000000004</v>
      </c>
      <c r="O44" s="6">
        <f>D44-347.676</f>
        <v>322.57900000000001</v>
      </c>
      <c r="P44" s="6">
        <f>E44-413.747</f>
        <v>473.25799999999998</v>
      </c>
      <c r="Q44" s="6">
        <f>F44-371.426</f>
        <v>259.38200000000001</v>
      </c>
      <c r="R44" s="6">
        <f>G44-446.431</f>
        <v>603.40100000000007</v>
      </c>
      <c r="S44" s="6">
        <f>H44-354.84</f>
        <v>298.56599999999997</v>
      </c>
      <c r="T44" s="6">
        <f>I44-444.622</f>
        <v>464.13299999999998</v>
      </c>
      <c r="U44" s="6">
        <f>J44-346.059</f>
        <v>296.935</v>
      </c>
      <c r="V44" s="7">
        <f>K44-403.627</f>
        <v>623.40200000000004</v>
      </c>
      <c r="X44" s="5">
        <f t="shared" si="0"/>
        <v>281.24160000000001</v>
      </c>
      <c r="Y44" s="6">
        <f t="shared" si="1"/>
        <v>37.043313867687218</v>
      </c>
      <c r="Z44" s="6">
        <f t="shared" si="2"/>
        <v>534.38699999999994</v>
      </c>
      <c r="AA44" s="7">
        <f t="shared" si="3"/>
        <v>74.278177976442507</v>
      </c>
    </row>
    <row r="45" spans="1:27" x14ac:dyDescent="0.25">
      <c r="A45">
        <v>43</v>
      </c>
      <c r="B45" s="15">
        <v>595.72500000000002</v>
      </c>
      <c r="C45" s="11">
        <v>966.15700000000004</v>
      </c>
      <c r="D45" s="11">
        <v>679.35400000000004</v>
      </c>
      <c r="E45" s="11">
        <v>916.87800000000004</v>
      </c>
      <c r="F45" s="11">
        <v>627.649</v>
      </c>
      <c r="G45" s="11">
        <v>994.66600000000005</v>
      </c>
      <c r="H45" s="11">
        <v>624.44399999999996</v>
      </c>
      <c r="I45" s="11">
        <v>945.08699999999999</v>
      </c>
      <c r="J45" s="11">
        <v>642.57799999999997</v>
      </c>
      <c r="K45" s="16">
        <v>962.928</v>
      </c>
      <c r="L45" s="6"/>
      <c r="M45" s="5">
        <f>B45-374.255</f>
        <v>221.47000000000003</v>
      </c>
      <c r="N45" s="6">
        <f>C45-455.031</f>
        <v>511.12600000000003</v>
      </c>
      <c r="O45" s="6">
        <f>D45-347.676</f>
        <v>331.67800000000005</v>
      </c>
      <c r="P45" s="6">
        <f>E45-413.747</f>
        <v>503.13100000000003</v>
      </c>
      <c r="Q45" s="6">
        <f>F45-371.426</f>
        <v>256.22300000000001</v>
      </c>
      <c r="R45" s="6">
        <f>G45-446.431</f>
        <v>548.23500000000013</v>
      </c>
      <c r="S45" s="6">
        <f>H45-354.84</f>
        <v>269.60399999999998</v>
      </c>
      <c r="T45" s="6">
        <f>I45-444.622</f>
        <v>500.46499999999997</v>
      </c>
      <c r="U45" s="6">
        <f>J45-346.059</f>
        <v>296.51899999999995</v>
      </c>
      <c r="V45" s="7">
        <f>K45-403.627</f>
        <v>559.30099999999993</v>
      </c>
      <c r="X45" s="5">
        <f t="shared" si="0"/>
        <v>275.09880000000004</v>
      </c>
      <c r="Y45" s="6">
        <f t="shared" si="1"/>
        <v>41.600984612145552</v>
      </c>
      <c r="Z45" s="6">
        <f t="shared" si="2"/>
        <v>524.4516000000001</v>
      </c>
      <c r="AA45" s="7">
        <f t="shared" si="3"/>
        <v>27.329596480738608</v>
      </c>
    </row>
    <row r="46" spans="1:27" x14ac:dyDescent="0.25">
      <c r="A46">
        <v>44</v>
      </c>
      <c r="B46" s="15">
        <v>603.60699999999997</v>
      </c>
      <c r="C46" s="11">
        <v>972.89</v>
      </c>
      <c r="D46" s="11">
        <v>625.12800000000004</v>
      </c>
      <c r="E46" s="11">
        <v>888.38699999999994</v>
      </c>
      <c r="F46" s="11">
        <v>734.23599999999999</v>
      </c>
      <c r="G46" s="11">
        <v>896.54300000000001</v>
      </c>
      <c r="H46" s="11">
        <v>567.95000000000005</v>
      </c>
      <c r="I46" s="11">
        <v>923.79600000000005</v>
      </c>
      <c r="J46" s="11">
        <v>613.79600000000005</v>
      </c>
      <c r="K46" s="16">
        <v>907.05200000000002</v>
      </c>
      <c r="L46" s="6"/>
      <c r="M46" s="5">
        <f>B46-374.255</f>
        <v>229.35199999999998</v>
      </c>
      <c r="N46" s="6">
        <f>C46-455.031</f>
        <v>517.85899999999992</v>
      </c>
      <c r="O46" s="6">
        <f>D46-347.676</f>
        <v>277.45200000000006</v>
      </c>
      <c r="P46" s="6">
        <f>E46-413.747</f>
        <v>474.63999999999993</v>
      </c>
      <c r="Q46" s="6">
        <f>F46-371.426</f>
        <v>362.81</v>
      </c>
      <c r="R46" s="6">
        <f>G46-446.431</f>
        <v>450.11200000000002</v>
      </c>
      <c r="S46" s="6">
        <f>H46-354.84</f>
        <v>213.11000000000007</v>
      </c>
      <c r="T46" s="6">
        <f>I46-444.622</f>
        <v>479.17400000000004</v>
      </c>
      <c r="U46" s="6">
        <f>J46-346.059</f>
        <v>267.73700000000002</v>
      </c>
      <c r="V46" s="7">
        <f>K46-403.627</f>
        <v>503.42500000000001</v>
      </c>
      <c r="X46" s="5">
        <f t="shared" si="0"/>
        <v>270.09220000000005</v>
      </c>
      <c r="Y46" s="6">
        <f t="shared" si="1"/>
        <v>58.23023070708183</v>
      </c>
      <c r="Z46" s="6">
        <f t="shared" si="2"/>
        <v>485.04200000000003</v>
      </c>
      <c r="AA46" s="7">
        <f t="shared" si="3"/>
        <v>26.351613356680815</v>
      </c>
    </row>
    <row r="47" spans="1:27" x14ac:dyDescent="0.25">
      <c r="A47">
        <v>45</v>
      </c>
      <c r="B47" s="15">
        <v>653.69299999999998</v>
      </c>
      <c r="C47" s="11">
        <v>930.53399999999999</v>
      </c>
      <c r="D47" s="11">
        <v>584.92399999999998</v>
      </c>
      <c r="E47" s="11">
        <v>879.51499999999999</v>
      </c>
      <c r="F47" s="11">
        <v>696.61300000000006</v>
      </c>
      <c r="G47" s="11">
        <v>1022.155</v>
      </c>
      <c r="H47" s="11">
        <v>549.82799999999997</v>
      </c>
      <c r="I47" s="11">
        <v>880.82299999999998</v>
      </c>
      <c r="J47" s="11">
        <v>621.49400000000003</v>
      </c>
      <c r="K47" s="16">
        <v>923.45500000000004</v>
      </c>
      <c r="L47" s="6"/>
      <c r="M47" s="5">
        <f>B47-374.255</f>
        <v>279.43799999999999</v>
      </c>
      <c r="N47" s="6">
        <f>C47-455.031</f>
        <v>475.50299999999999</v>
      </c>
      <c r="O47" s="6">
        <f>D47-347.676</f>
        <v>237.24799999999999</v>
      </c>
      <c r="P47" s="6">
        <f>E47-413.747</f>
        <v>465.76799999999997</v>
      </c>
      <c r="Q47" s="6">
        <f>F47-371.426</f>
        <v>325.18700000000007</v>
      </c>
      <c r="R47" s="6">
        <f>G47-446.431</f>
        <v>575.72399999999993</v>
      </c>
      <c r="S47" s="6">
        <f>H47-354.84</f>
        <v>194.988</v>
      </c>
      <c r="T47" s="6">
        <f>I47-444.622</f>
        <v>436.20099999999996</v>
      </c>
      <c r="U47" s="6">
        <f>J47-346.059</f>
        <v>275.435</v>
      </c>
      <c r="V47" s="7">
        <f>K47-403.627</f>
        <v>519.82799999999997</v>
      </c>
      <c r="X47" s="5">
        <f t="shared" si="0"/>
        <v>262.45920000000001</v>
      </c>
      <c r="Y47" s="6">
        <f t="shared" si="1"/>
        <v>48.9371928158941</v>
      </c>
      <c r="Z47" s="6">
        <f t="shared" si="2"/>
        <v>494.60479999999995</v>
      </c>
      <c r="AA47" s="7">
        <f t="shared" si="3"/>
        <v>54.369058477225799</v>
      </c>
    </row>
    <row r="48" spans="1:27" x14ac:dyDescent="0.25">
      <c r="A48">
        <v>46</v>
      </c>
      <c r="B48" s="15">
        <v>657.17399999999998</v>
      </c>
      <c r="C48" s="11">
        <v>934.58600000000001</v>
      </c>
      <c r="D48" s="11">
        <v>589.77300000000002</v>
      </c>
      <c r="E48" s="11">
        <v>858.42200000000003</v>
      </c>
      <c r="F48" s="11">
        <v>667.65800000000002</v>
      </c>
      <c r="G48" s="11">
        <v>1000.96</v>
      </c>
      <c r="H48" s="11">
        <v>576.55200000000002</v>
      </c>
      <c r="I48" s="11">
        <v>883.87199999999996</v>
      </c>
      <c r="J48" s="11">
        <v>673.16600000000005</v>
      </c>
      <c r="K48" s="16">
        <v>885.09699999999998</v>
      </c>
      <c r="L48" s="6"/>
      <c r="M48" s="5">
        <f>B48-374.255</f>
        <v>282.91899999999998</v>
      </c>
      <c r="N48" s="6">
        <f>C48-455.031</f>
        <v>479.55500000000001</v>
      </c>
      <c r="O48" s="6">
        <f>D48-347.676</f>
        <v>242.09700000000004</v>
      </c>
      <c r="P48" s="6">
        <f>E48-413.747</f>
        <v>444.67500000000001</v>
      </c>
      <c r="Q48" s="6">
        <f>F48-371.426</f>
        <v>296.23200000000003</v>
      </c>
      <c r="R48" s="6">
        <f>G48-446.431</f>
        <v>554.529</v>
      </c>
      <c r="S48" s="6">
        <f>H48-354.84</f>
        <v>221.71200000000005</v>
      </c>
      <c r="T48" s="6">
        <f>I48-444.622</f>
        <v>439.24999999999994</v>
      </c>
      <c r="U48" s="6">
        <f>J48-346.059</f>
        <v>327.10700000000003</v>
      </c>
      <c r="V48" s="7">
        <f>K48-403.627</f>
        <v>481.46999999999997</v>
      </c>
      <c r="X48" s="5">
        <f t="shared" si="0"/>
        <v>274.01339999999999</v>
      </c>
      <c r="Y48" s="6">
        <f t="shared" si="1"/>
        <v>42.267006308703891</v>
      </c>
      <c r="Z48" s="6">
        <f t="shared" si="2"/>
        <v>479.89579999999995</v>
      </c>
      <c r="AA48" s="7">
        <f t="shared" si="3"/>
        <v>46.003517807880748</v>
      </c>
    </row>
    <row r="49" spans="1:27" x14ac:dyDescent="0.25">
      <c r="A49">
        <v>47</v>
      </c>
      <c r="B49" s="15">
        <v>653.06200000000001</v>
      </c>
      <c r="C49" s="11">
        <v>943.81</v>
      </c>
      <c r="D49" s="11">
        <v>598.37599999999998</v>
      </c>
      <c r="E49" s="11">
        <v>872.17</v>
      </c>
      <c r="F49" s="11">
        <v>673.41700000000003</v>
      </c>
      <c r="G49" s="11">
        <v>904.86400000000003</v>
      </c>
      <c r="H49" s="11">
        <v>591.42100000000005</v>
      </c>
      <c r="I49" s="11">
        <v>843.84199999999998</v>
      </c>
      <c r="J49" s="11">
        <v>738.04399999999998</v>
      </c>
      <c r="K49" s="16">
        <v>897.23800000000006</v>
      </c>
      <c r="L49" s="6"/>
      <c r="M49" s="5">
        <f>B49-374.255</f>
        <v>278.80700000000002</v>
      </c>
      <c r="N49" s="6">
        <f>C49-455.031</f>
        <v>488.77899999999994</v>
      </c>
      <c r="O49" s="6">
        <f>D49-347.676</f>
        <v>250.7</v>
      </c>
      <c r="P49" s="6">
        <f>E49-413.747</f>
        <v>458.42299999999994</v>
      </c>
      <c r="Q49" s="6">
        <f>F49-371.426</f>
        <v>301.99100000000004</v>
      </c>
      <c r="R49" s="6">
        <f>G49-446.431</f>
        <v>458.43300000000005</v>
      </c>
      <c r="S49" s="6">
        <f>H49-354.84</f>
        <v>236.58100000000007</v>
      </c>
      <c r="T49" s="6">
        <f>I49-444.622</f>
        <v>399.21999999999997</v>
      </c>
      <c r="U49" s="6">
        <f>J49-346.059</f>
        <v>391.98499999999996</v>
      </c>
      <c r="V49" s="7">
        <f>K49-403.627</f>
        <v>493.61100000000005</v>
      </c>
      <c r="X49" s="5">
        <f t="shared" si="0"/>
        <v>292.01280000000003</v>
      </c>
      <c r="Y49" s="6">
        <f t="shared" si="1"/>
        <v>61.334799047522665</v>
      </c>
      <c r="Z49" s="6">
        <f t="shared" si="2"/>
        <v>459.69319999999999</v>
      </c>
      <c r="AA49" s="7">
        <f t="shared" si="3"/>
        <v>37.605220212092902</v>
      </c>
    </row>
    <row r="50" spans="1:27" x14ac:dyDescent="0.25">
      <c r="A50">
        <v>48</v>
      </c>
      <c r="B50" s="15">
        <v>587.33699999999999</v>
      </c>
      <c r="C50" s="11">
        <v>919.28800000000001</v>
      </c>
      <c r="D50" s="11">
        <v>610.46400000000006</v>
      </c>
      <c r="E50" s="11">
        <v>831.65499999999997</v>
      </c>
      <c r="F50" s="11">
        <v>660.20500000000004</v>
      </c>
      <c r="G50" s="11">
        <v>934.31899999999996</v>
      </c>
      <c r="H50" s="11">
        <v>574.36400000000003</v>
      </c>
      <c r="I50" s="11">
        <v>889.66800000000001</v>
      </c>
      <c r="J50" s="11">
        <v>721.69100000000003</v>
      </c>
      <c r="K50" s="16">
        <v>984.27300000000002</v>
      </c>
      <c r="L50" s="6"/>
      <c r="M50" s="5">
        <f>B50-374.255</f>
        <v>213.08199999999999</v>
      </c>
      <c r="N50" s="6">
        <f>C50-455.031</f>
        <v>464.25700000000001</v>
      </c>
      <c r="O50" s="6">
        <f>D50-347.676</f>
        <v>262.78800000000007</v>
      </c>
      <c r="P50" s="6">
        <f>E50-413.747</f>
        <v>417.90799999999996</v>
      </c>
      <c r="Q50" s="6">
        <f>F50-371.426</f>
        <v>288.77900000000005</v>
      </c>
      <c r="R50" s="6">
        <f>G50-446.431</f>
        <v>487.88799999999998</v>
      </c>
      <c r="S50" s="6">
        <f>H50-354.84</f>
        <v>219.52400000000006</v>
      </c>
      <c r="T50" s="6">
        <f>I50-444.622</f>
        <v>445.04599999999999</v>
      </c>
      <c r="U50" s="6">
        <f>J50-346.059</f>
        <v>375.63200000000001</v>
      </c>
      <c r="V50" s="7">
        <f>K50-403.627</f>
        <v>580.64599999999996</v>
      </c>
      <c r="X50" s="5">
        <f t="shared" si="0"/>
        <v>271.96100000000007</v>
      </c>
      <c r="Y50" s="6">
        <f t="shared" si="1"/>
        <v>65.823705653814301</v>
      </c>
      <c r="Z50" s="6">
        <f t="shared" si="2"/>
        <v>479.149</v>
      </c>
      <c r="AA50" s="7">
        <f t="shared" si="3"/>
        <v>62.276113968358572</v>
      </c>
    </row>
    <row r="51" spans="1:27" x14ac:dyDescent="0.25">
      <c r="A51">
        <v>49</v>
      </c>
      <c r="B51" s="15">
        <v>585.48</v>
      </c>
      <c r="C51" s="11">
        <v>903.45899999999995</v>
      </c>
      <c r="D51" s="11">
        <v>668.78</v>
      </c>
      <c r="E51" s="11">
        <v>876.82799999999997</v>
      </c>
      <c r="F51" s="11">
        <v>602.39099999999996</v>
      </c>
      <c r="G51" s="11">
        <v>953.40599999999995</v>
      </c>
      <c r="H51" s="11">
        <v>592.64</v>
      </c>
      <c r="I51" s="11">
        <v>872.51199999999994</v>
      </c>
      <c r="J51" s="11">
        <v>725.56600000000003</v>
      </c>
      <c r="K51" s="16">
        <v>886.91600000000005</v>
      </c>
      <c r="L51" s="6"/>
      <c r="M51" s="5">
        <f>B51-374.255</f>
        <v>211.22500000000002</v>
      </c>
      <c r="N51" s="6">
        <f>C51-455.031</f>
        <v>448.42799999999994</v>
      </c>
      <c r="O51" s="6">
        <f>D51-347.676</f>
        <v>321.10399999999998</v>
      </c>
      <c r="P51" s="6">
        <f>E51-413.747</f>
        <v>463.08099999999996</v>
      </c>
      <c r="Q51" s="6">
        <f>F51-371.426</f>
        <v>230.96499999999997</v>
      </c>
      <c r="R51" s="6">
        <f>G51-446.431</f>
        <v>506.97499999999997</v>
      </c>
      <c r="S51" s="6">
        <f>H51-354.84</f>
        <v>237.8</v>
      </c>
      <c r="T51" s="6">
        <f>I51-444.622</f>
        <v>427.88999999999993</v>
      </c>
      <c r="U51" s="6">
        <f>J51-346.059</f>
        <v>379.50700000000001</v>
      </c>
      <c r="V51" s="7">
        <f>K51-403.627</f>
        <v>483.28900000000004</v>
      </c>
      <c r="X51" s="5">
        <f t="shared" si="0"/>
        <v>276.12019999999995</v>
      </c>
      <c r="Y51" s="6">
        <f t="shared" si="1"/>
        <v>71.46885593529548</v>
      </c>
      <c r="Z51" s="6">
        <f t="shared" si="2"/>
        <v>465.93259999999998</v>
      </c>
      <c r="AA51" s="7">
        <f t="shared" si="3"/>
        <v>30.608435427182513</v>
      </c>
    </row>
    <row r="52" spans="1:27" x14ac:dyDescent="0.25">
      <c r="A52">
        <v>50</v>
      </c>
      <c r="B52" s="15">
        <v>591.91099999999994</v>
      </c>
      <c r="C52" s="11">
        <v>905.95699999999999</v>
      </c>
      <c r="D52" s="11">
        <v>630.48199999999997</v>
      </c>
      <c r="E52" s="11">
        <v>886.17899999999997</v>
      </c>
      <c r="F52" s="11">
        <v>599.40800000000002</v>
      </c>
      <c r="G52" s="11">
        <v>913.66200000000003</v>
      </c>
      <c r="H52" s="11">
        <v>579.67499999999995</v>
      </c>
      <c r="I52" s="11">
        <v>812.46500000000003</v>
      </c>
      <c r="J52" s="11">
        <v>703.48599999999999</v>
      </c>
      <c r="K52" s="16">
        <v>893.21</v>
      </c>
      <c r="L52" s="6"/>
      <c r="M52" s="5">
        <f>B52-374.255</f>
        <v>217.65599999999995</v>
      </c>
      <c r="N52" s="6">
        <f>C52-455.031</f>
        <v>450.92599999999999</v>
      </c>
      <c r="O52" s="6">
        <f>D52-347.676</f>
        <v>282.80599999999998</v>
      </c>
      <c r="P52" s="6">
        <f>E52-413.747</f>
        <v>472.43199999999996</v>
      </c>
      <c r="Q52" s="6">
        <f>F52-371.426</f>
        <v>227.98200000000003</v>
      </c>
      <c r="R52" s="6">
        <f>G52-446.431</f>
        <v>467.23100000000005</v>
      </c>
      <c r="S52" s="6">
        <f>H52-354.84</f>
        <v>224.83499999999998</v>
      </c>
      <c r="T52" s="6">
        <f>I52-444.622</f>
        <v>367.84300000000002</v>
      </c>
      <c r="U52" s="6">
        <f>J52-346.059</f>
        <v>357.42699999999996</v>
      </c>
      <c r="V52" s="7">
        <f>K52-403.627</f>
        <v>489.58300000000003</v>
      </c>
      <c r="X52" s="5">
        <f t="shared" si="0"/>
        <v>262.14119999999997</v>
      </c>
      <c r="Y52" s="6">
        <f t="shared" si="1"/>
        <v>59.253595171094865</v>
      </c>
      <c r="Z52" s="6">
        <f t="shared" si="2"/>
        <v>449.60299999999995</v>
      </c>
      <c r="AA52" s="7">
        <f t="shared" si="3"/>
        <v>47.740857643113195</v>
      </c>
    </row>
    <row r="53" spans="1:27" x14ac:dyDescent="0.25">
      <c r="A53">
        <v>51</v>
      </c>
      <c r="B53" s="15">
        <v>599.41600000000005</v>
      </c>
      <c r="C53" s="11">
        <v>903.05100000000004</v>
      </c>
      <c r="D53" s="11">
        <v>677.47</v>
      </c>
      <c r="E53" s="11">
        <v>852.524</v>
      </c>
      <c r="F53" s="11">
        <v>655.673</v>
      </c>
      <c r="G53" s="11">
        <v>852.97500000000002</v>
      </c>
      <c r="H53" s="11">
        <v>557.39599999999996</v>
      </c>
      <c r="I53" s="11">
        <v>870.31799999999998</v>
      </c>
      <c r="J53" s="11">
        <v>712.54</v>
      </c>
      <c r="K53" s="16">
        <v>907.07299999999998</v>
      </c>
      <c r="L53" s="6"/>
      <c r="M53" s="5">
        <f>B53-374.255</f>
        <v>225.16100000000006</v>
      </c>
      <c r="N53" s="6">
        <f>C53-455.031</f>
        <v>448.02000000000004</v>
      </c>
      <c r="O53" s="6">
        <f>D53-347.676</f>
        <v>329.79400000000004</v>
      </c>
      <c r="P53" s="6">
        <f>E53-413.747</f>
        <v>438.77699999999999</v>
      </c>
      <c r="Q53" s="6">
        <f>F53-371.426</f>
        <v>284.24700000000001</v>
      </c>
      <c r="R53" s="6">
        <f>G53-446.431</f>
        <v>406.54400000000004</v>
      </c>
      <c r="S53" s="6">
        <f>H53-354.84</f>
        <v>202.55599999999998</v>
      </c>
      <c r="T53" s="6">
        <f>I53-444.622</f>
        <v>425.69599999999997</v>
      </c>
      <c r="U53" s="6">
        <f>J53-346.059</f>
        <v>366.48099999999994</v>
      </c>
      <c r="V53" s="7">
        <f>K53-403.627</f>
        <v>503.44599999999997</v>
      </c>
      <c r="X53" s="5">
        <f t="shared" si="0"/>
        <v>281.64780000000007</v>
      </c>
      <c r="Y53" s="6">
        <f t="shared" si="1"/>
        <v>68.861737632011327</v>
      </c>
      <c r="Z53" s="6">
        <f t="shared" si="2"/>
        <v>444.49660000000006</v>
      </c>
      <c r="AA53" s="7">
        <f t="shared" si="3"/>
        <v>36.448670549143472</v>
      </c>
    </row>
    <row r="54" spans="1:27" x14ac:dyDescent="0.25">
      <c r="A54">
        <v>52</v>
      </c>
      <c r="B54" s="15">
        <v>717.11900000000003</v>
      </c>
      <c r="C54" s="11">
        <v>952.79100000000005</v>
      </c>
      <c r="D54" s="11">
        <v>656.71500000000003</v>
      </c>
      <c r="E54" s="11">
        <v>907.84199999999998</v>
      </c>
      <c r="F54" s="11">
        <v>597.93299999999999</v>
      </c>
      <c r="G54" s="11">
        <v>895.56</v>
      </c>
      <c r="H54" s="11">
        <v>601.03700000000003</v>
      </c>
      <c r="I54" s="11">
        <v>805.495</v>
      </c>
      <c r="J54" s="11">
        <v>647.66899999999998</v>
      </c>
      <c r="K54" s="16">
        <v>905.43700000000001</v>
      </c>
      <c r="L54" s="6"/>
      <c r="M54" s="5">
        <f>B54-374.255</f>
        <v>342.86400000000003</v>
      </c>
      <c r="N54" s="6">
        <f>C54-455.031</f>
        <v>497.76000000000005</v>
      </c>
      <c r="O54" s="6">
        <f>D54-347.676</f>
        <v>309.03900000000004</v>
      </c>
      <c r="P54" s="6">
        <f>E54-413.747</f>
        <v>494.09499999999997</v>
      </c>
      <c r="Q54" s="6">
        <f>F54-371.426</f>
        <v>226.50700000000001</v>
      </c>
      <c r="R54" s="6">
        <f>G54-446.431</f>
        <v>449.12899999999996</v>
      </c>
      <c r="S54" s="6">
        <f>H54-354.84</f>
        <v>246.19700000000006</v>
      </c>
      <c r="T54" s="6">
        <f>I54-444.622</f>
        <v>360.87299999999999</v>
      </c>
      <c r="U54" s="6">
        <f>J54-346.059</f>
        <v>301.60999999999996</v>
      </c>
      <c r="V54" s="7">
        <f>K54-403.627</f>
        <v>501.81</v>
      </c>
      <c r="X54" s="5">
        <f t="shared" si="0"/>
        <v>285.24340000000001</v>
      </c>
      <c r="Y54" s="6">
        <f t="shared" si="1"/>
        <v>47.77241818560163</v>
      </c>
      <c r="Z54" s="6">
        <f t="shared" si="2"/>
        <v>460.73339999999996</v>
      </c>
      <c r="AA54" s="7">
        <f t="shared" si="3"/>
        <v>59.745322237812395</v>
      </c>
    </row>
    <row r="55" spans="1:27" x14ac:dyDescent="0.25">
      <c r="A55">
        <v>53</v>
      </c>
      <c r="B55" s="15">
        <v>579.98299999999995</v>
      </c>
      <c r="C55" s="11">
        <v>936.03399999999999</v>
      </c>
      <c r="D55" s="11">
        <v>676.01300000000003</v>
      </c>
      <c r="E55" s="11">
        <v>917.71</v>
      </c>
      <c r="F55" s="11">
        <v>641.94100000000003</v>
      </c>
      <c r="G55" s="11">
        <v>942.83699999999999</v>
      </c>
      <c r="H55" s="11">
        <v>595.37199999999996</v>
      </c>
      <c r="I55" s="11">
        <v>864.61800000000005</v>
      </c>
      <c r="J55" s="11">
        <v>660.28800000000001</v>
      </c>
      <c r="K55" s="16">
        <v>926.67</v>
      </c>
      <c r="L55" s="6"/>
      <c r="M55" s="5">
        <f>B55-374.255</f>
        <v>205.72799999999995</v>
      </c>
      <c r="N55" s="6">
        <f>C55-455.031</f>
        <v>481.00299999999999</v>
      </c>
      <c r="O55" s="6">
        <f>D55-347.676</f>
        <v>328.33700000000005</v>
      </c>
      <c r="P55" s="6">
        <f>E55-413.747</f>
        <v>503.96300000000002</v>
      </c>
      <c r="Q55" s="6">
        <f>F55-371.426</f>
        <v>270.51500000000004</v>
      </c>
      <c r="R55" s="6">
        <f>G55-446.431</f>
        <v>496.40600000000001</v>
      </c>
      <c r="S55" s="6">
        <f>H55-354.84</f>
        <v>240.53199999999998</v>
      </c>
      <c r="T55" s="6">
        <f>I55-444.622</f>
        <v>419.99600000000004</v>
      </c>
      <c r="U55" s="6">
        <f>J55-346.059</f>
        <v>314.22899999999998</v>
      </c>
      <c r="V55" s="7">
        <f>K55-403.627</f>
        <v>523.04299999999989</v>
      </c>
      <c r="X55" s="5">
        <f t="shared" si="0"/>
        <v>271.8682</v>
      </c>
      <c r="Y55" s="6">
        <f t="shared" si="1"/>
        <v>50.846527380933132</v>
      </c>
      <c r="Z55" s="6">
        <f t="shared" si="2"/>
        <v>484.88220000000001</v>
      </c>
      <c r="AA55" s="7">
        <f t="shared" si="3"/>
        <v>39.301363509425435</v>
      </c>
    </row>
    <row r="56" spans="1:27" x14ac:dyDescent="0.25">
      <c r="A56">
        <v>54</v>
      </c>
      <c r="B56" s="15">
        <v>588.452</v>
      </c>
      <c r="C56" s="11">
        <v>990.71699999999998</v>
      </c>
      <c r="D56" s="11">
        <v>683.19799999999998</v>
      </c>
      <c r="E56" s="11">
        <v>897.28899999999999</v>
      </c>
      <c r="F56" s="11">
        <v>650.28599999999994</v>
      </c>
      <c r="G56" s="11">
        <v>898.12199999999996</v>
      </c>
      <c r="H56" s="11">
        <v>596.93499999999995</v>
      </c>
      <c r="I56" s="11">
        <v>807.52</v>
      </c>
      <c r="J56" s="11">
        <v>688.23299999999995</v>
      </c>
      <c r="K56" s="16">
        <v>857.88599999999997</v>
      </c>
      <c r="L56" s="6"/>
      <c r="M56" s="5">
        <f>B56-374.255</f>
        <v>214.197</v>
      </c>
      <c r="N56" s="6">
        <f>C56-455.031</f>
        <v>535.68599999999992</v>
      </c>
      <c r="O56" s="6">
        <f>D56-347.676</f>
        <v>335.52199999999999</v>
      </c>
      <c r="P56" s="6">
        <f>E56-413.747</f>
        <v>483.54199999999997</v>
      </c>
      <c r="Q56" s="6">
        <f>F56-371.426</f>
        <v>278.85999999999996</v>
      </c>
      <c r="R56" s="6">
        <f>G56-446.431</f>
        <v>451.69099999999997</v>
      </c>
      <c r="S56" s="6">
        <f>H56-354.84</f>
        <v>242.09499999999997</v>
      </c>
      <c r="T56" s="6">
        <f>I56-444.622</f>
        <v>362.89799999999997</v>
      </c>
      <c r="U56" s="6">
        <f>J56-346.059</f>
        <v>342.17399999999992</v>
      </c>
      <c r="V56" s="7">
        <f>K56-403.627</f>
        <v>454.25899999999996</v>
      </c>
      <c r="X56" s="5">
        <f t="shared" si="0"/>
        <v>282.56959999999998</v>
      </c>
      <c r="Y56" s="6">
        <f t="shared" si="1"/>
        <v>56.310318710694375</v>
      </c>
      <c r="Z56" s="6">
        <f t="shared" si="2"/>
        <v>457.6151999999999</v>
      </c>
      <c r="AA56" s="7">
        <f t="shared" si="3"/>
        <v>62.819099346457087</v>
      </c>
    </row>
    <row r="57" spans="1:27" x14ac:dyDescent="0.25">
      <c r="A57">
        <v>55</v>
      </c>
      <c r="B57" s="15">
        <v>586.84699999999998</v>
      </c>
      <c r="C57" s="11">
        <v>969.98599999999999</v>
      </c>
      <c r="D57" s="11">
        <v>681.37</v>
      </c>
      <c r="E57" s="11">
        <v>1017.062</v>
      </c>
      <c r="F57" s="11">
        <v>679.38099999999997</v>
      </c>
      <c r="G57" s="11">
        <v>846.1</v>
      </c>
      <c r="H57" s="11">
        <v>579.10400000000004</v>
      </c>
      <c r="I57" s="11">
        <v>807.09299999999996</v>
      </c>
      <c r="J57" s="11">
        <v>629.67499999999995</v>
      </c>
      <c r="K57" s="16">
        <v>886.84699999999998</v>
      </c>
      <c r="L57" s="6"/>
      <c r="M57" s="5">
        <f>B57-374.255</f>
        <v>212.59199999999998</v>
      </c>
      <c r="N57" s="6">
        <f>C57-455.031</f>
        <v>514.95499999999993</v>
      </c>
      <c r="O57" s="6">
        <f>D57-347.676</f>
        <v>333.69400000000002</v>
      </c>
      <c r="P57" s="6">
        <f>E57-413.747</f>
        <v>603.31500000000005</v>
      </c>
      <c r="Q57" s="6">
        <f>F57-371.426</f>
        <v>307.95499999999998</v>
      </c>
      <c r="R57" s="6">
        <f>G57-446.431</f>
        <v>399.66900000000004</v>
      </c>
      <c r="S57" s="6">
        <f>H57-354.84</f>
        <v>224.26400000000007</v>
      </c>
      <c r="T57" s="6">
        <f>I57-444.622</f>
        <v>362.47099999999995</v>
      </c>
      <c r="U57" s="6">
        <f>J57-346.059</f>
        <v>283.61599999999993</v>
      </c>
      <c r="V57" s="7">
        <f>K57-403.627</f>
        <v>483.21999999999997</v>
      </c>
      <c r="X57" s="5">
        <f t="shared" si="0"/>
        <v>272.42420000000004</v>
      </c>
      <c r="Y57" s="6">
        <f t="shared" si="1"/>
        <v>52.538032768652279</v>
      </c>
      <c r="Z57" s="6">
        <f t="shared" si="2"/>
        <v>472.726</v>
      </c>
      <c r="AA57" s="7">
        <f t="shared" si="3"/>
        <v>95.446830319293426</v>
      </c>
    </row>
    <row r="58" spans="1:27" x14ac:dyDescent="0.25">
      <c r="A58">
        <v>56</v>
      </c>
      <c r="B58" s="15">
        <v>613.12400000000002</v>
      </c>
      <c r="C58" s="11">
        <v>957.88499999999999</v>
      </c>
      <c r="D58" s="11">
        <v>611.53800000000001</v>
      </c>
      <c r="E58" s="11">
        <v>964.04300000000001</v>
      </c>
      <c r="F58" s="11">
        <v>645.83000000000004</v>
      </c>
      <c r="G58" s="11">
        <v>930.57399999999996</v>
      </c>
      <c r="H58" s="11">
        <v>571.18600000000004</v>
      </c>
      <c r="I58" s="11">
        <v>858.71500000000003</v>
      </c>
      <c r="J58" s="11">
        <v>601.81799999999998</v>
      </c>
      <c r="K58" s="16">
        <v>882.07899999999995</v>
      </c>
      <c r="L58" s="6"/>
      <c r="M58" s="5">
        <f>B58-374.255</f>
        <v>238.86900000000003</v>
      </c>
      <c r="N58" s="6">
        <f>C58-455.031</f>
        <v>502.85399999999998</v>
      </c>
      <c r="O58" s="6">
        <f>D58-347.676</f>
        <v>263.86200000000002</v>
      </c>
      <c r="P58" s="6">
        <f>E58-413.747</f>
        <v>550.29600000000005</v>
      </c>
      <c r="Q58" s="6">
        <f>F58-371.426</f>
        <v>274.40400000000005</v>
      </c>
      <c r="R58" s="6">
        <f>G58-446.431</f>
        <v>484.14299999999997</v>
      </c>
      <c r="S58" s="6">
        <f>H58-354.84</f>
        <v>216.34600000000006</v>
      </c>
      <c r="T58" s="6">
        <f>I58-444.622</f>
        <v>414.09300000000002</v>
      </c>
      <c r="U58" s="6">
        <f>J58-346.059</f>
        <v>255.75899999999996</v>
      </c>
      <c r="V58" s="7">
        <f>K58-403.627</f>
        <v>478.45199999999994</v>
      </c>
      <c r="X58" s="5">
        <f t="shared" si="0"/>
        <v>249.84800000000004</v>
      </c>
      <c r="Y58" s="6">
        <f t="shared" si="1"/>
        <v>22.788438395379345</v>
      </c>
      <c r="Z58" s="6">
        <f t="shared" si="2"/>
        <v>485.96760000000006</v>
      </c>
      <c r="AA58" s="7">
        <f t="shared" si="3"/>
        <v>49.114827407820556</v>
      </c>
    </row>
    <row r="59" spans="1:27" x14ac:dyDescent="0.25">
      <c r="A59">
        <v>57</v>
      </c>
      <c r="B59" s="15">
        <v>623.93100000000004</v>
      </c>
      <c r="C59" s="11">
        <v>810.83100000000002</v>
      </c>
      <c r="D59" s="11">
        <v>614.11</v>
      </c>
      <c r="E59" s="11">
        <v>921.97400000000005</v>
      </c>
      <c r="F59" s="11">
        <v>639.17600000000004</v>
      </c>
      <c r="G59" s="11">
        <v>899.76599999999996</v>
      </c>
      <c r="H59" s="11">
        <v>555.13699999999994</v>
      </c>
      <c r="I59" s="11">
        <v>810.82600000000002</v>
      </c>
      <c r="J59" s="11">
        <v>613.84400000000005</v>
      </c>
      <c r="K59" s="16">
        <v>913.32</v>
      </c>
      <c r="L59" s="6"/>
      <c r="M59" s="5">
        <f>B59-374.255</f>
        <v>249.67600000000004</v>
      </c>
      <c r="N59" s="6">
        <f>C59-455.031</f>
        <v>355.8</v>
      </c>
      <c r="O59" s="6">
        <f>D59-347.676</f>
        <v>266.43400000000003</v>
      </c>
      <c r="P59" s="6">
        <f>E59-413.747</f>
        <v>508.22700000000003</v>
      </c>
      <c r="Q59" s="6">
        <f>F59-371.426</f>
        <v>267.75000000000006</v>
      </c>
      <c r="R59" s="6">
        <f>G59-446.431</f>
        <v>453.33499999999998</v>
      </c>
      <c r="S59" s="6">
        <f>H59-354.84</f>
        <v>200.29699999999997</v>
      </c>
      <c r="T59" s="6">
        <f>I59-444.622</f>
        <v>366.20400000000001</v>
      </c>
      <c r="U59" s="6">
        <f>J59-346.059</f>
        <v>267.78500000000003</v>
      </c>
      <c r="V59" s="7">
        <f>K59-403.627</f>
        <v>509.69300000000004</v>
      </c>
      <c r="X59" s="5">
        <f t="shared" si="0"/>
        <v>250.38840000000005</v>
      </c>
      <c r="Y59" s="6">
        <f t="shared" si="1"/>
        <v>29.030948973466042</v>
      </c>
      <c r="Z59" s="6">
        <f t="shared" si="2"/>
        <v>438.65179999999998</v>
      </c>
      <c r="AA59" s="7">
        <f t="shared" si="3"/>
        <v>74.525601981466707</v>
      </c>
    </row>
    <row r="60" spans="1:27" x14ac:dyDescent="0.25">
      <c r="A60">
        <v>58</v>
      </c>
      <c r="B60" s="15">
        <v>605.21600000000001</v>
      </c>
      <c r="C60" s="11">
        <v>890.12300000000005</v>
      </c>
      <c r="D60" s="11">
        <v>624.36400000000003</v>
      </c>
      <c r="E60" s="11">
        <v>860.928</v>
      </c>
      <c r="F60" s="11">
        <v>716.11900000000003</v>
      </c>
      <c r="G60" s="11">
        <v>845.20500000000004</v>
      </c>
      <c r="H60" s="11">
        <v>569.20000000000005</v>
      </c>
      <c r="I60" s="11">
        <v>824.70899999999995</v>
      </c>
      <c r="J60" s="11">
        <v>621.35199999999998</v>
      </c>
      <c r="K60" s="16">
        <v>892.33399999999995</v>
      </c>
      <c r="L60" s="6"/>
      <c r="M60" s="5">
        <f>B60-374.255</f>
        <v>230.96100000000001</v>
      </c>
      <c r="N60" s="6">
        <f>C60-455.031</f>
        <v>435.09200000000004</v>
      </c>
      <c r="O60" s="6">
        <f>D60-347.676</f>
        <v>276.68800000000005</v>
      </c>
      <c r="P60" s="6">
        <f>E60-413.747</f>
        <v>447.18099999999998</v>
      </c>
      <c r="Q60" s="6">
        <f>F60-371.426</f>
        <v>344.69300000000004</v>
      </c>
      <c r="R60" s="6">
        <f>G60-446.431</f>
        <v>398.77400000000006</v>
      </c>
      <c r="S60" s="6">
        <f>H60-354.84</f>
        <v>214.36000000000007</v>
      </c>
      <c r="T60" s="6">
        <f>I60-444.622</f>
        <v>380.08699999999993</v>
      </c>
      <c r="U60" s="6">
        <f>J60-346.059</f>
        <v>275.29299999999995</v>
      </c>
      <c r="V60" s="7">
        <f>K60-403.627</f>
        <v>488.70699999999994</v>
      </c>
      <c r="X60" s="5">
        <f t="shared" si="0"/>
        <v>268.399</v>
      </c>
      <c r="Y60" s="6">
        <f t="shared" si="1"/>
        <v>50.64293276953854</v>
      </c>
      <c r="Z60" s="6">
        <f t="shared" si="2"/>
        <v>429.96819999999997</v>
      </c>
      <c r="AA60" s="7">
        <f t="shared" si="3"/>
        <v>42.526440783352641</v>
      </c>
    </row>
    <row r="61" spans="1:27" x14ac:dyDescent="0.25">
      <c r="B61" s="15">
        <v>619.697</v>
      </c>
      <c r="C61" s="11">
        <v>917.41600000000005</v>
      </c>
      <c r="D61" s="11">
        <v>609.58100000000002</v>
      </c>
      <c r="E61" s="11">
        <v>864.70299999999997</v>
      </c>
      <c r="F61" s="11">
        <v>679.27300000000002</v>
      </c>
      <c r="G61" s="11">
        <v>934.30499999999995</v>
      </c>
      <c r="H61" s="11">
        <v>502.767</v>
      </c>
      <c r="I61" s="11">
        <v>858.17499999999995</v>
      </c>
      <c r="J61" s="11">
        <v>611.72</v>
      </c>
      <c r="K61" s="16">
        <v>792.15</v>
      </c>
      <c r="L61" s="6"/>
      <c r="M61" s="5">
        <f>B61-374.255</f>
        <v>245.44200000000001</v>
      </c>
      <c r="N61" s="6">
        <f>C61-455.031</f>
        <v>462.38500000000005</v>
      </c>
      <c r="O61" s="6">
        <f>D61-347.676</f>
        <v>261.90500000000003</v>
      </c>
      <c r="P61" s="6">
        <f>E61-413.747</f>
        <v>450.95599999999996</v>
      </c>
      <c r="Q61" s="6">
        <f>F61-371.426</f>
        <v>307.84700000000004</v>
      </c>
      <c r="R61" s="6">
        <f>G61-446.431</f>
        <v>487.87399999999997</v>
      </c>
      <c r="S61" s="6">
        <f>H61-354.84</f>
        <v>147.92700000000002</v>
      </c>
      <c r="T61" s="6">
        <f>I61-444.622</f>
        <v>413.55299999999994</v>
      </c>
      <c r="U61" s="6">
        <f>J61-346.059</f>
        <v>265.661</v>
      </c>
      <c r="V61" s="7">
        <f>K61-403.627</f>
        <v>388.52299999999997</v>
      </c>
      <c r="X61" s="5">
        <f t="shared" si="0"/>
        <v>245.75640000000004</v>
      </c>
      <c r="Y61" s="6">
        <f t="shared" si="1"/>
        <v>59.335704561418851</v>
      </c>
      <c r="Z61" s="6">
        <f t="shared" si="2"/>
        <v>440.65819999999997</v>
      </c>
      <c r="AA61" s="7">
        <f t="shared" si="3"/>
        <v>39.560716749068149</v>
      </c>
    </row>
    <row r="62" spans="1:27" x14ac:dyDescent="0.25">
      <c r="B62" s="15">
        <v>621.51400000000001</v>
      </c>
      <c r="C62" s="11">
        <v>961.95399999999995</v>
      </c>
      <c r="D62" s="11">
        <v>633.68700000000001</v>
      </c>
      <c r="E62" s="11">
        <v>850.51700000000005</v>
      </c>
      <c r="F62" s="11">
        <v>699.13800000000003</v>
      </c>
      <c r="G62" s="11">
        <v>933.04899999999998</v>
      </c>
      <c r="H62" s="11">
        <v>547.08199999999999</v>
      </c>
      <c r="I62" s="11">
        <v>807.48299999999995</v>
      </c>
      <c r="J62" s="11">
        <v>627.70100000000002</v>
      </c>
      <c r="K62" s="16">
        <v>857.89</v>
      </c>
      <c r="L62" s="6"/>
      <c r="M62" s="5">
        <f>B62-374.255</f>
        <v>247.25900000000001</v>
      </c>
      <c r="N62" s="6">
        <f>C62-455.031</f>
        <v>506.92299999999994</v>
      </c>
      <c r="O62" s="6">
        <f>D62-347.676</f>
        <v>286.01100000000002</v>
      </c>
      <c r="P62" s="6">
        <f>E62-413.747</f>
        <v>436.77000000000004</v>
      </c>
      <c r="Q62" s="6">
        <f>F62-371.426</f>
        <v>327.71200000000005</v>
      </c>
      <c r="R62" s="6">
        <f>G62-446.431</f>
        <v>486.61799999999999</v>
      </c>
      <c r="S62" s="6">
        <f>H62-354.84</f>
        <v>192.24200000000002</v>
      </c>
      <c r="T62" s="6">
        <f>I62-444.622</f>
        <v>362.86099999999993</v>
      </c>
      <c r="U62" s="6">
        <f>J62-346.059</f>
        <v>281.642</v>
      </c>
      <c r="V62" s="7">
        <f>K62-403.627</f>
        <v>454.26299999999998</v>
      </c>
      <c r="X62" s="5">
        <f t="shared" si="0"/>
        <v>266.97320000000002</v>
      </c>
      <c r="Y62" s="6">
        <f t="shared" si="1"/>
        <v>50.596974422390183</v>
      </c>
      <c r="Z62" s="6">
        <f t="shared" si="2"/>
        <v>449.48699999999997</v>
      </c>
      <c r="AA62" s="7">
        <f t="shared" si="3"/>
        <v>55.601711749729439</v>
      </c>
    </row>
    <row r="63" spans="1:27" ht="15.75" thickBot="1" x14ac:dyDescent="0.3">
      <c r="B63" s="15">
        <v>624.39099999999996</v>
      </c>
      <c r="C63" s="11">
        <v>900.63400000000001</v>
      </c>
      <c r="D63" s="11">
        <v>642.27</v>
      </c>
      <c r="E63" s="11">
        <v>886.71900000000005</v>
      </c>
      <c r="F63" s="11">
        <v>727.18100000000004</v>
      </c>
      <c r="G63" s="11">
        <v>924.91200000000003</v>
      </c>
      <c r="H63" s="11">
        <v>579.72199999999998</v>
      </c>
      <c r="I63" s="11">
        <v>912.93399999999997</v>
      </c>
      <c r="J63" s="11">
        <v>586.197</v>
      </c>
      <c r="K63" s="16">
        <v>887.97</v>
      </c>
      <c r="L63" s="6"/>
      <c r="M63" s="5">
        <f>B63-374.255</f>
        <v>250.13599999999997</v>
      </c>
      <c r="N63" s="6">
        <f>C63-455.031</f>
        <v>445.60300000000001</v>
      </c>
      <c r="O63" s="6">
        <f>D63-347.676</f>
        <v>294.59399999999999</v>
      </c>
      <c r="P63" s="6">
        <f>E63-413.747</f>
        <v>472.97200000000004</v>
      </c>
      <c r="Q63" s="6">
        <f>F63-371.426</f>
        <v>355.75500000000005</v>
      </c>
      <c r="R63" s="6">
        <f>G63-446.431</f>
        <v>478.48100000000005</v>
      </c>
      <c r="S63" s="6">
        <f>H63-354.84</f>
        <v>224.88200000000001</v>
      </c>
      <c r="T63" s="6">
        <f>I63-444.622</f>
        <v>468.31199999999995</v>
      </c>
      <c r="U63" s="6">
        <f>J63-346.059</f>
        <v>240.13799999999998</v>
      </c>
      <c r="V63" s="7">
        <f>K63-403.627</f>
        <v>484.34300000000002</v>
      </c>
      <c r="X63" s="8">
        <f t="shared" si="0"/>
        <v>273.101</v>
      </c>
      <c r="Y63" s="9">
        <f t="shared" si="1"/>
        <v>52.99211101664087</v>
      </c>
      <c r="Z63" s="9">
        <f t="shared" si="2"/>
        <v>469.94219999999996</v>
      </c>
      <c r="AA63" s="10">
        <f t="shared" si="3"/>
        <v>14.870508084796576</v>
      </c>
    </row>
    <row r="64" spans="1:27" x14ac:dyDescent="0.25">
      <c r="B64" s="15">
        <v>602.471</v>
      </c>
      <c r="C64" s="11">
        <v>980.27700000000004</v>
      </c>
      <c r="D64" s="11">
        <v>611.16499999999996</v>
      </c>
      <c r="E64" s="11">
        <v>909.26499999999999</v>
      </c>
      <c r="F64" s="11">
        <v>712.21400000000006</v>
      </c>
      <c r="G64" s="11">
        <v>903.12099999999998</v>
      </c>
      <c r="H64" s="11">
        <v>582.16099999999994</v>
      </c>
      <c r="I64" s="11">
        <v>766.226</v>
      </c>
      <c r="J64" s="11">
        <v>615.29</v>
      </c>
      <c r="K64" s="16">
        <v>856.89400000000001</v>
      </c>
      <c r="L64" s="6"/>
      <c r="M64" s="5">
        <f>B64-374.255</f>
        <v>228.21600000000001</v>
      </c>
      <c r="N64" s="6">
        <f>C64-455.031</f>
        <v>525.24600000000009</v>
      </c>
      <c r="O64" s="6">
        <f>D64-347.676</f>
        <v>263.48899999999998</v>
      </c>
      <c r="P64" s="6">
        <f>E64-413.747</f>
        <v>495.51799999999997</v>
      </c>
      <c r="Q64" s="6">
        <f>F64-371.426</f>
        <v>340.78800000000007</v>
      </c>
      <c r="R64" s="6">
        <f>G64-446.431</f>
        <v>456.69</v>
      </c>
      <c r="S64" s="6">
        <f>H64-354.84</f>
        <v>227.32099999999997</v>
      </c>
      <c r="T64" s="6">
        <f>I64-444.622</f>
        <v>321.60399999999998</v>
      </c>
      <c r="U64" s="6">
        <f>J64-346.059</f>
        <v>269.23099999999994</v>
      </c>
      <c r="V64" s="7">
        <f>K64-403.627</f>
        <v>453.267</v>
      </c>
      <c r="X64">
        <f t="shared" si="0"/>
        <v>265.80900000000003</v>
      </c>
      <c r="Y64">
        <f t="shared" si="1"/>
        <v>46.1884799435961</v>
      </c>
      <c r="Z64">
        <f t="shared" si="2"/>
        <v>450.46500000000003</v>
      </c>
      <c r="AA64">
        <f t="shared" si="3"/>
        <v>77.90014428741425</v>
      </c>
    </row>
    <row r="65" spans="2:27" x14ac:dyDescent="0.25">
      <c r="B65" s="15">
        <v>607.71100000000001</v>
      </c>
      <c r="C65" s="11">
        <v>921.03200000000004</v>
      </c>
      <c r="D65" s="11">
        <v>544.64</v>
      </c>
      <c r="E65" s="11">
        <v>851.54899999999998</v>
      </c>
      <c r="F65" s="11">
        <v>704.70699999999999</v>
      </c>
      <c r="G65" s="11">
        <v>930.596</v>
      </c>
      <c r="H65" s="11">
        <v>559.10500000000002</v>
      </c>
      <c r="I65" s="11">
        <v>857.327</v>
      </c>
      <c r="J65" s="11">
        <v>640.24900000000002</v>
      </c>
      <c r="K65" s="16">
        <v>894.36800000000005</v>
      </c>
      <c r="L65" s="6"/>
      <c r="M65" s="5">
        <f>B65-374.255</f>
        <v>233.45600000000002</v>
      </c>
      <c r="N65" s="6">
        <f>C65-455.031</f>
        <v>466.00100000000003</v>
      </c>
      <c r="O65" s="6">
        <f>D65-347.676</f>
        <v>196.964</v>
      </c>
      <c r="P65" s="6">
        <f>E65-413.747</f>
        <v>437.80199999999996</v>
      </c>
      <c r="Q65" s="6">
        <f>F65-371.426</f>
        <v>333.28100000000001</v>
      </c>
      <c r="R65" s="6">
        <f>G65-446.431</f>
        <v>484.16500000000002</v>
      </c>
      <c r="S65" s="6">
        <f>H65-354.84</f>
        <v>204.26500000000004</v>
      </c>
      <c r="T65" s="6">
        <f>I65-444.622</f>
        <v>412.70499999999998</v>
      </c>
      <c r="U65" s="6">
        <f>J65-346.059</f>
        <v>294.19</v>
      </c>
      <c r="V65" s="7">
        <f>K65-403.627</f>
        <v>490.74100000000004</v>
      </c>
      <c r="X65">
        <f t="shared" si="0"/>
        <v>252.43120000000005</v>
      </c>
      <c r="Y65">
        <f t="shared" si="1"/>
        <v>59.239216003421113</v>
      </c>
      <c r="Z65">
        <f t="shared" si="2"/>
        <v>458.28280000000007</v>
      </c>
      <c r="AA65">
        <f t="shared" si="3"/>
        <v>32.710062124673534</v>
      </c>
    </row>
    <row r="66" spans="2:27" x14ac:dyDescent="0.25">
      <c r="B66" s="15">
        <v>611.83900000000006</v>
      </c>
      <c r="C66" s="11">
        <v>853.971</v>
      </c>
      <c r="D66" s="11">
        <v>589.72299999999996</v>
      </c>
      <c r="E66" s="11">
        <v>854.77099999999996</v>
      </c>
      <c r="F66" s="11">
        <v>733.68399999999997</v>
      </c>
      <c r="G66" s="11">
        <v>887.79200000000003</v>
      </c>
      <c r="H66" s="11">
        <v>582.00900000000001</v>
      </c>
      <c r="I66" s="11">
        <v>885.43499999999995</v>
      </c>
      <c r="J66" s="11">
        <v>655.41899999999998</v>
      </c>
      <c r="K66" s="16">
        <v>920.36400000000003</v>
      </c>
      <c r="L66" s="6"/>
      <c r="M66" s="5">
        <f>B66-374.255</f>
        <v>237.58400000000006</v>
      </c>
      <c r="N66" s="6">
        <f>C66-455.031</f>
        <v>398.94</v>
      </c>
      <c r="O66" s="6">
        <f>D66-347.676</f>
        <v>242.04699999999997</v>
      </c>
      <c r="P66" s="6">
        <f>E66-413.747</f>
        <v>441.02399999999994</v>
      </c>
      <c r="Q66" s="6">
        <f>F66-371.426</f>
        <v>362.25799999999998</v>
      </c>
      <c r="R66" s="6">
        <f>G66-446.431</f>
        <v>441.36100000000005</v>
      </c>
      <c r="S66" s="6">
        <f>H66-354.84</f>
        <v>227.16900000000004</v>
      </c>
      <c r="T66" s="6">
        <f>I66-444.622</f>
        <v>440.81299999999993</v>
      </c>
      <c r="U66" s="6">
        <f>J66-346.059</f>
        <v>309.35999999999996</v>
      </c>
      <c r="V66" s="7">
        <f>K66-403.627</f>
        <v>516.73700000000008</v>
      </c>
      <c r="X66">
        <f t="shared" si="0"/>
        <v>275.68359999999996</v>
      </c>
      <c r="Y66">
        <f t="shared" si="1"/>
        <v>58.236357726939048</v>
      </c>
      <c r="Z66">
        <f t="shared" si="2"/>
        <v>447.77499999999998</v>
      </c>
      <c r="AA66">
        <f t="shared" si="3"/>
        <v>42.649148614011082</v>
      </c>
    </row>
    <row r="67" spans="2:27" x14ac:dyDescent="0.25">
      <c r="B67" s="15">
        <v>648.178</v>
      </c>
      <c r="C67" s="11">
        <v>851.81600000000003</v>
      </c>
      <c r="D67" s="11">
        <v>610.84500000000003</v>
      </c>
      <c r="E67" s="11">
        <v>830.19600000000003</v>
      </c>
      <c r="F67" s="11">
        <v>735.27599999999995</v>
      </c>
      <c r="G67" s="11">
        <v>892.10299999999995</v>
      </c>
      <c r="H67" s="11">
        <v>609.42499999999995</v>
      </c>
      <c r="I67" s="11">
        <v>819.971</v>
      </c>
      <c r="J67" s="11">
        <v>645.61</v>
      </c>
      <c r="K67" s="16">
        <v>982.34500000000003</v>
      </c>
      <c r="L67" s="6"/>
      <c r="M67" s="5">
        <f>B67-374.255</f>
        <v>273.923</v>
      </c>
      <c r="N67" s="6">
        <f>C67-455.031</f>
        <v>396.78500000000003</v>
      </c>
      <c r="O67" s="6">
        <f>D67-347.676</f>
        <v>263.16900000000004</v>
      </c>
      <c r="P67" s="6">
        <f>E67-413.747</f>
        <v>416.44900000000001</v>
      </c>
      <c r="Q67" s="6">
        <f>F67-371.426</f>
        <v>363.84999999999997</v>
      </c>
      <c r="R67" s="6">
        <f>G67-446.431</f>
        <v>445.67199999999997</v>
      </c>
      <c r="S67" s="6">
        <f>H67-354.84</f>
        <v>254.58499999999998</v>
      </c>
      <c r="T67" s="6">
        <f>I67-444.622</f>
        <v>375.34899999999999</v>
      </c>
      <c r="U67" s="6">
        <f>J67-346.059</f>
        <v>299.55099999999999</v>
      </c>
      <c r="V67" s="7">
        <f>K67-403.627</f>
        <v>578.71800000000007</v>
      </c>
      <c r="X67">
        <f t="shared" si="0"/>
        <v>291.01560000000001</v>
      </c>
      <c r="Y67">
        <f t="shared" si="1"/>
        <v>44.080839372679804</v>
      </c>
      <c r="Z67">
        <f t="shared" si="2"/>
        <v>442.59460000000001</v>
      </c>
      <c r="AA67">
        <f t="shared" si="3"/>
        <v>80.378997550977303</v>
      </c>
    </row>
    <row r="68" spans="2:27" x14ac:dyDescent="0.25">
      <c r="B68" s="15">
        <v>639.19299999999998</v>
      </c>
      <c r="C68" s="11">
        <v>841.11199999999997</v>
      </c>
      <c r="D68" s="11">
        <v>610.81799999999998</v>
      </c>
      <c r="E68" s="11">
        <v>878.30799999999999</v>
      </c>
      <c r="F68" s="11">
        <v>734.41499999999996</v>
      </c>
      <c r="G68" s="11">
        <v>854.74900000000002</v>
      </c>
      <c r="H68" s="11">
        <v>601.12099999999998</v>
      </c>
      <c r="I68" s="11">
        <v>854.31100000000004</v>
      </c>
      <c r="J68" s="11">
        <v>603.24599999999998</v>
      </c>
      <c r="K68" s="16">
        <v>872.255</v>
      </c>
      <c r="M68" s="5">
        <f>B68-374.255</f>
        <v>264.93799999999999</v>
      </c>
      <c r="N68" s="6">
        <f>C68-455.031</f>
        <v>386.08099999999996</v>
      </c>
      <c r="O68" s="6">
        <f>D68-347.676</f>
        <v>263.142</v>
      </c>
      <c r="P68" s="6">
        <f>E68-413.747</f>
        <v>464.56099999999998</v>
      </c>
      <c r="Q68" s="6">
        <f>F68-371.426</f>
        <v>362.98899999999998</v>
      </c>
      <c r="R68" s="6">
        <f>G68-446.431</f>
        <v>408.31800000000004</v>
      </c>
      <c r="S68" s="6">
        <f>H68-354.84</f>
        <v>246.28100000000001</v>
      </c>
      <c r="T68" s="6">
        <f>I68-444.622</f>
        <v>409.68900000000002</v>
      </c>
      <c r="U68" s="6">
        <f>J68-346.059</f>
        <v>257.18699999999995</v>
      </c>
      <c r="V68" s="7">
        <f>K68-403.627</f>
        <v>468.62799999999999</v>
      </c>
      <c r="X68">
        <f t="shared" si="0"/>
        <v>278.90739999999994</v>
      </c>
      <c r="Y68">
        <f t="shared" si="1"/>
        <v>47.564864094203116</v>
      </c>
      <c r="Z68">
        <f t="shared" si="2"/>
        <v>427.4554</v>
      </c>
      <c r="AA68">
        <f t="shared" si="3"/>
        <v>36.965303208549493</v>
      </c>
    </row>
    <row r="69" spans="2:27" ht="15.75" thickBot="1" x14ac:dyDescent="0.3">
      <c r="B69" s="17">
        <v>625.38400000000001</v>
      </c>
      <c r="C69" s="18">
        <v>851.28899999999999</v>
      </c>
      <c r="D69" s="18">
        <v>612</v>
      </c>
      <c r="E69" s="18">
        <v>881.97199999999998</v>
      </c>
      <c r="F69" s="18">
        <v>666.67700000000002</v>
      </c>
      <c r="G69" s="18">
        <v>891.79899999999998</v>
      </c>
      <c r="H69" s="18">
        <v>566.04999999999995</v>
      </c>
      <c r="I69" s="18">
        <v>903.99900000000002</v>
      </c>
      <c r="J69" s="18">
        <v>591.66499999999996</v>
      </c>
      <c r="K69" s="19">
        <v>910.06200000000001</v>
      </c>
      <c r="M69" s="8">
        <f>B69-374.255</f>
        <v>251.12900000000002</v>
      </c>
      <c r="N69" s="9">
        <f>C69-455.031</f>
        <v>396.25799999999998</v>
      </c>
      <c r="O69" s="9">
        <f>D69-347.676</f>
        <v>264.32400000000001</v>
      </c>
      <c r="P69" s="9">
        <f>E69-413.747</f>
        <v>468.22499999999997</v>
      </c>
      <c r="Q69" s="9">
        <f>F69-371.426</f>
        <v>295.25100000000003</v>
      </c>
      <c r="R69" s="9">
        <f>G69-446.431</f>
        <v>445.36799999999999</v>
      </c>
      <c r="S69" s="9">
        <f>H69-354.84</f>
        <v>211.20999999999998</v>
      </c>
      <c r="T69" s="9">
        <f>I69-444.622</f>
        <v>459.37700000000001</v>
      </c>
      <c r="U69" s="9">
        <f>J69-346.059</f>
        <v>245.60599999999994</v>
      </c>
      <c r="V69" s="10">
        <f>K69-403.627</f>
        <v>506.435</v>
      </c>
      <c r="X69">
        <f t="shared" si="0"/>
        <v>253.50399999999999</v>
      </c>
      <c r="Y69">
        <f t="shared" si="1"/>
        <v>30.482314027973732</v>
      </c>
      <c r="Z69">
        <f t="shared" si="2"/>
        <v>455.13260000000002</v>
      </c>
      <c r="AA69">
        <f t="shared" si="3"/>
        <v>39.946614541159811</v>
      </c>
    </row>
    <row r="70" spans="2:27" x14ac:dyDescent="0.25">
      <c r="B70" s="1">
        <v>628.99</v>
      </c>
      <c r="C70" s="1">
        <v>832.49599999999998</v>
      </c>
      <c r="D70" s="1">
        <v>638.45100000000002</v>
      </c>
      <c r="E70" s="1">
        <v>852.37900000000002</v>
      </c>
      <c r="F70" s="1">
        <v>711.24199999999996</v>
      </c>
      <c r="G70" s="1">
        <v>931.93</v>
      </c>
      <c r="H70" s="1">
        <v>531.71799999999996</v>
      </c>
      <c r="I70" s="1">
        <v>922.29300000000001</v>
      </c>
      <c r="J70" s="1">
        <v>595.09799999999996</v>
      </c>
      <c r="K70" s="1">
        <v>973.56600000000003</v>
      </c>
      <c r="M70">
        <f>B70-374.255</f>
        <v>254.73500000000001</v>
      </c>
      <c r="N70">
        <f>C70-455.031</f>
        <v>377.46499999999997</v>
      </c>
      <c r="O70">
        <f>D70-347.676</f>
        <v>290.77500000000003</v>
      </c>
      <c r="P70">
        <f>E70-413.747</f>
        <v>438.63200000000001</v>
      </c>
      <c r="Q70">
        <f>F70-371.426</f>
        <v>339.81599999999997</v>
      </c>
      <c r="R70">
        <f>G70-446.431</f>
        <v>485.49899999999997</v>
      </c>
      <c r="S70">
        <f>H70-354.84</f>
        <v>176.87799999999999</v>
      </c>
      <c r="T70">
        <f>I70-444.622</f>
        <v>477.67099999999999</v>
      </c>
      <c r="U70">
        <f>J70-346.059</f>
        <v>249.03899999999993</v>
      </c>
      <c r="V70">
        <f>K70-403.627</f>
        <v>569.93900000000008</v>
      </c>
    </row>
    <row r="71" spans="2:27" x14ac:dyDescent="0.25">
      <c r="B71" s="1">
        <v>740.17100000000005</v>
      </c>
      <c r="C71" s="1">
        <v>786.84799999999996</v>
      </c>
      <c r="D71" s="1">
        <v>636.75199999999995</v>
      </c>
      <c r="E71" s="1">
        <v>888.16099999999994</v>
      </c>
      <c r="F71" s="1">
        <v>715.28800000000001</v>
      </c>
      <c r="G71" s="1">
        <v>886.97500000000002</v>
      </c>
      <c r="H71" s="1">
        <v>557.27599999999995</v>
      </c>
      <c r="I71" s="1">
        <v>883.32</v>
      </c>
      <c r="J71" s="1">
        <v>596.17499999999995</v>
      </c>
      <c r="K71" s="1">
        <v>875.34100000000001</v>
      </c>
      <c r="M71">
        <f>B71-374.255</f>
        <v>365.91600000000005</v>
      </c>
      <c r="N71">
        <f>C71-455.031</f>
        <v>331.81699999999995</v>
      </c>
      <c r="O71">
        <f>D71-347.676</f>
        <v>289.07599999999996</v>
      </c>
      <c r="P71">
        <f>E71-413.747</f>
        <v>474.41399999999993</v>
      </c>
      <c r="Q71">
        <f>F71-371.426</f>
        <v>343.86200000000002</v>
      </c>
      <c r="R71">
        <f>G71-446.431</f>
        <v>440.54400000000004</v>
      </c>
      <c r="S71">
        <f>H71-354.84</f>
        <v>202.43599999999998</v>
      </c>
      <c r="T71">
        <f>I71-444.622</f>
        <v>438.69800000000004</v>
      </c>
      <c r="U71">
        <f>J71-346.059</f>
        <v>250.11599999999993</v>
      </c>
      <c r="V71">
        <f>K71-403.627</f>
        <v>471.714</v>
      </c>
    </row>
    <row r="72" spans="2:27" x14ac:dyDescent="0.25">
      <c r="B72" s="1">
        <v>706.86900000000003</v>
      </c>
      <c r="C72" s="1">
        <v>876.40200000000004</v>
      </c>
      <c r="D72" s="1">
        <v>626.21400000000006</v>
      </c>
      <c r="E72" s="1">
        <v>857.36699999999996</v>
      </c>
      <c r="F72" s="1">
        <v>756.31</v>
      </c>
      <c r="G72" s="1">
        <v>877.83699999999999</v>
      </c>
      <c r="H72" s="1">
        <v>610.27300000000002</v>
      </c>
      <c r="I72" s="1">
        <v>853.06200000000001</v>
      </c>
      <c r="J72" s="1">
        <v>617.62199999999996</v>
      </c>
      <c r="K72" s="1">
        <v>921.88599999999997</v>
      </c>
      <c r="M72">
        <f>B72-374.255</f>
        <v>332.61400000000003</v>
      </c>
      <c r="N72">
        <f>C72-455.031</f>
        <v>421.37100000000004</v>
      </c>
      <c r="O72">
        <f>D72-347.676</f>
        <v>278.53800000000007</v>
      </c>
      <c r="P72">
        <f>E72-413.747</f>
        <v>443.61999999999995</v>
      </c>
      <c r="Q72">
        <f>F72-371.426</f>
        <v>384.88399999999996</v>
      </c>
      <c r="R72">
        <f>G72-446.431</f>
        <v>431.40600000000001</v>
      </c>
      <c r="S72">
        <f>H72-354.84</f>
        <v>255.43300000000005</v>
      </c>
      <c r="T72">
        <f>I72-444.622</f>
        <v>408.44</v>
      </c>
      <c r="U72">
        <f>J72-346.059</f>
        <v>271.56299999999993</v>
      </c>
      <c r="V72">
        <f>K72-403.627</f>
        <v>518.25900000000001</v>
      </c>
    </row>
    <row r="73" spans="2:27" x14ac:dyDescent="0.25">
      <c r="B73" s="1">
        <v>662.19100000000003</v>
      </c>
      <c r="C73" s="1">
        <v>866.01800000000003</v>
      </c>
      <c r="D73" s="1">
        <v>617.44100000000003</v>
      </c>
      <c r="E73" s="1">
        <v>910.803</v>
      </c>
      <c r="F73" s="1">
        <v>742.22</v>
      </c>
      <c r="G73" s="1">
        <v>947.60900000000004</v>
      </c>
      <c r="H73" s="1">
        <v>629.73599999999999</v>
      </c>
      <c r="I73" s="1">
        <v>834.51499999999999</v>
      </c>
      <c r="J73" s="1">
        <v>597.49</v>
      </c>
      <c r="K73" s="1">
        <v>981.90300000000002</v>
      </c>
      <c r="M73">
        <f>B73-374.255</f>
        <v>287.93600000000004</v>
      </c>
      <c r="N73">
        <f>C73-455.031</f>
        <v>410.98700000000002</v>
      </c>
      <c r="O73">
        <f>D73-347.676</f>
        <v>269.76500000000004</v>
      </c>
      <c r="P73">
        <f>E73-413.747</f>
        <v>497.05599999999998</v>
      </c>
      <c r="Q73">
        <f>F73-371.426</f>
        <v>370.79400000000004</v>
      </c>
      <c r="R73">
        <f>G73-446.431</f>
        <v>501.17800000000005</v>
      </c>
      <c r="S73">
        <f>H73-354.84</f>
        <v>274.89600000000002</v>
      </c>
      <c r="T73">
        <f>I73-444.622</f>
        <v>389.89299999999997</v>
      </c>
      <c r="U73">
        <f>J73-346.059</f>
        <v>251.43099999999998</v>
      </c>
      <c r="V73">
        <f>K73-403.627</f>
        <v>578.27600000000007</v>
      </c>
    </row>
    <row r="74" spans="2:27" x14ac:dyDescent="0.25">
      <c r="B74" s="1">
        <v>600.51599999999996</v>
      </c>
      <c r="C74" s="1">
        <v>850.67</v>
      </c>
      <c r="D74" s="1">
        <v>671.827</v>
      </c>
      <c r="E74" s="1">
        <v>949.43499999999995</v>
      </c>
      <c r="F74" s="1">
        <v>769.57299999999998</v>
      </c>
      <c r="G74" s="1">
        <v>930.65800000000002</v>
      </c>
      <c r="H74" s="1">
        <v>575.721</v>
      </c>
      <c r="I74" s="1">
        <v>902.18899999999996</v>
      </c>
      <c r="J74" s="1">
        <v>574.05100000000004</v>
      </c>
      <c r="K74" s="1">
        <v>925.26900000000001</v>
      </c>
      <c r="M74">
        <f>B74-374.255</f>
        <v>226.26099999999997</v>
      </c>
      <c r="N74">
        <f>C74-455.031</f>
        <v>395.63899999999995</v>
      </c>
      <c r="O74">
        <f>D74-347.676</f>
        <v>324.15100000000001</v>
      </c>
      <c r="P74">
        <f>E74-413.747</f>
        <v>535.68799999999987</v>
      </c>
      <c r="Q74">
        <f>F74-371.426</f>
        <v>398.14699999999999</v>
      </c>
      <c r="R74">
        <f>G74-446.431</f>
        <v>484.22700000000003</v>
      </c>
      <c r="S74">
        <f>H74-354.84</f>
        <v>220.88100000000003</v>
      </c>
      <c r="T74">
        <f>I74-444.622</f>
        <v>457.56699999999995</v>
      </c>
      <c r="U74">
        <f>J74-346.059</f>
        <v>227.99200000000002</v>
      </c>
      <c r="V74">
        <f>K74-403.627</f>
        <v>521.64200000000005</v>
      </c>
    </row>
    <row r="75" spans="2:27" x14ac:dyDescent="0.25">
      <c r="B75" s="1">
        <v>698.57100000000003</v>
      </c>
      <c r="C75" s="1">
        <v>833.77599999999995</v>
      </c>
      <c r="D75" s="1">
        <v>653.99900000000002</v>
      </c>
      <c r="E75" s="1">
        <v>868.50199999999995</v>
      </c>
      <c r="F75" s="1">
        <v>729.56700000000001</v>
      </c>
      <c r="G75" s="1">
        <v>998.08100000000002</v>
      </c>
      <c r="H75" s="1">
        <v>595.44899999999996</v>
      </c>
      <c r="I75" s="1">
        <v>954.46600000000001</v>
      </c>
      <c r="M75">
        <f>B75-374.255</f>
        <v>324.31600000000003</v>
      </c>
      <c r="N75">
        <f>C75-455.031</f>
        <v>378.74499999999995</v>
      </c>
      <c r="O75">
        <f>D75-347.676</f>
        <v>306.32300000000004</v>
      </c>
      <c r="P75">
        <f>E75-413.747</f>
        <v>454.75499999999994</v>
      </c>
      <c r="Q75">
        <f>F75-371.426</f>
        <v>358.14100000000002</v>
      </c>
      <c r="R75">
        <f>G75-446.431</f>
        <v>551.65000000000009</v>
      </c>
      <c r="S75">
        <f>H75-354.84</f>
        <v>240.60899999999998</v>
      </c>
      <c r="T75">
        <f>I75-444.622</f>
        <v>509.84399999999999</v>
      </c>
    </row>
    <row r="76" spans="2:27" x14ac:dyDescent="0.25">
      <c r="B76" s="1">
        <v>668.69600000000003</v>
      </c>
      <c r="C76" s="1">
        <v>846.76</v>
      </c>
      <c r="D76" s="1">
        <v>638.67399999999998</v>
      </c>
      <c r="E76" s="1">
        <v>852.59799999999996</v>
      </c>
      <c r="F76" s="1">
        <v>756.49800000000005</v>
      </c>
      <c r="G76" s="1">
        <v>869.82799999999997</v>
      </c>
      <c r="H76" s="1">
        <v>588.21500000000003</v>
      </c>
      <c r="I76" s="1">
        <v>854.69100000000003</v>
      </c>
      <c r="M76">
        <f>B76-374.255</f>
        <v>294.44100000000003</v>
      </c>
      <c r="N76">
        <f>C76-455.031</f>
        <v>391.72899999999998</v>
      </c>
      <c r="O76">
        <f>D76-347.676</f>
        <v>290.99799999999999</v>
      </c>
      <c r="P76">
        <f>E76-413.747</f>
        <v>438.85099999999994</v>
      </c>
      <c r="Q76">
        <f>F76-371.426</f>
        <v>385.07200000000006</v>
      </c>
      <c r="R76">
        <f>G76-446.431</f>
        <v>423.39699999999999</v>
      </c>
      <c r="S76">
        <f>H76-354.84</f>
        <v>233.37500000000006</v>
      </c>
      <c r="T76">
        <f>I76-444.622</f>
        <v>410.06900000000002</v>
      </c>
    </row>
    <row r="77" spans="2:27" x14ac:dyDescent="0.25">
      <c r="B77" s="1">
        <v>626.01300000000003</v>
      </c>
      <c r="C77" s="1">
        <v>777.13699999999994</v>
      </c>
      <c r="D77" s="1">
        <v>621.26400000000001</v>
      </c>
      <c r="E77" s="1">
        <v>812.19</v>
      </c>
      <c r="F77" s="1">
        <v>701.44100000000003</v>
      </c>
      <c r="G77" s="1">
        <v>875.74099999999999</v>
      </c>
      <c r="H77" s="1">
        <v>597.67100000000005</v>
      </c>
      <c r="I77" s="1">
        <v>871.84299999999996</v>
      </c>
      <c r="M77">
        <f>B77-374.255</f>
        <v>251.75800000000004</v>
      </c>
      <c r="N77">
        <f>C77-455.031</f>
        <v>322.10599999999994</v>
      </c>
      <c r="O77">
        <f>D77-347.676</f>
        <v>273.58800000000002</v>
      </c>
      <c r="P77">
        <f>E77-413.747</f>
        <v>398.44300000000004</v>
      </c>
      <c r="Q77">
        <f>F77-371.426</f>
        <v>330.01500000000004</v>
      </c>
      <c r="R77">
        <f>G77-446.431</f>
        <v>429.31</v>
      </c>
      <c r="S77">
        <f>H77-354.84</f>
        <v>242.83100000000007</v>
      </c>
      <c r="T77">
        <f>I77-444.622</f>
        <v>427.22099999999995</v>
      </c>
    </row>
    <row r="78" spans="2:27" x14ac:dyDescent="0.25">
      <c r="B78" s="1">
        <v>602.24099999999999</v>
      </c>
      <c r="C78" s="1">
        <v>834.17100000000005</v>
      </c>
      <c r="F78" s="1">
        <v>766.18600000000004</v>
      </c>
      <c r="G78" s="1">
        <v>975.39300000000003</v>
      </c>
      <c r="M78">
        <f>B78-374.255</f>
        <v>227.98599999999999</v>
      </c>
      <c r="N78">
        <f>C78-455.031</f>
        <v>379.14000000000004</v>
      </c>
      <c r="Q78">
        <f>F78-371.426</f>
        <v>394.76000000000005</v>
      </c>
      <c r="R78">
        <f>G78-446.431</f>
        <v>528.96199999999999</v>
      </c>
    </row>
    <row r="79" spans="2:27" x14ac:dyDescent="0.25">
      <c r="B79" s="1">
        <v>634.76900000000001</v>
      </c>
      <c r="C79" s="1">
        <v>911.42200000000003</v>
      </c>
      <c r="F79" s="1">
        <v>820.58900000000006</v>
      </c>
      <c r="G79" s="1">
        <v>972.745</v>
      </c>
      <c r="M79">
        <f>B79-374.255</f>
        <v>260.51400000000001</v>
      </c>
      <c r="N79">
        <f>C79-455.031</f>
        <v>456.39100000000002</v>
      </c>
      <c r="Q79">
        <f>F79-371.426</f>
        <v>449.16300000000007</v>
      </c>
      <c r="R79">
        <f>G79-446.431</f>
        <v>526.31400000000008</v>
      </c>
    </row>
    <row r="80" spans="2:27" x14ac:dyDescent="0.25">
      <c r="B80" s="1">
        <v>589.572</v>
      </c>
      <c r="C80" s="1">
        <v>968.59900000000005</v>
      </c>
      <c r="F80" s="1">
        <v>712.48199999999997</v>
      </c>
      <c r="G80" s="1">
        <v>888.58500000000004</v>
      </c>
      <c r="M80">
        <f>B80-374.255</f>
        <v>215.31700000000001</v>
      </c>
      <c r="N80">
        <f>C80-455.031</f>
        <v>513.56799999999998</v>
      </c>
      <c r="Q80">
        <f>F80-371.426</f>
        <v>341.05599999999998</v>
      </c>
      <c r="R80">
        <f>G80-446.431</f>
        <v>442.15400000000005</v>
      </c>
    </row>
    <row r="81" spans="2:18" x14ac:dyDescent="0.25">
      <c r="B81" s="1">
        <v>576.99</v>
      </c>
      <c r="C81" s="1">
        <v>1056.114</v>
      </c>
      <c r="F81" s="1">
        <v>625.35400000000004</v>
      </c>
      <c r="G81" s="1">
        <v>912.75900000000001</v>
      </c>
      <c r="M81">
        <f>B81-374.255</f>
        <v>202.73500000000001</v>
      </c>
      <c r="N81">
        <f>C81-455.031</f>
        <v>601.08300000000008</v>
      </c>
      <c r="Q81">
        <f>F81-371.426</f>
        <v>253.92800000000005</v>
      </c>
      <c r="R81">
        <f>G81-446.431</f>
        <v>466.32800000000003</v>
      </c>
    </row>
  </sheetData>
  <mergeCells count="2">
    <mergeCell ref="X12:Y12"/>
    <mergeCell ref="Z12:AA12"/>
  </mergeCells>
  <conditionalFormatting sqref="B82:B1048576 B1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2:C1048576 C1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82:F1048576">
    <cfRule type="colorScale" priority="6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2:G1048576">
    <cfRule type="colorScale" priority="6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82:F1048576">
    <cfRule type="colorScale" priority="6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2:G1048576">
    <cfRule type="colorScale" priority="6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:B1048576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:C1048576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1048576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6:E1048576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1048576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1048576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:H1048576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6:I1048576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9:J1048576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9:K1048576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8:D1048576">
    <cfRule type="colorScale" priority="9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8:E1048576">
    <cfRule type="colorScale" priority="9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8:D1048576">
    <cfRule type="colorScale" priority="9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8:E1048576">
    <cfRule type="colorScale" priority="9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8:H1048576">
    <cfRule type="colorScale" priority="9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78:I1048576">
    <cfRule type="colorScale" priority="9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8:H1048576">
    <cfRule type="colorScale" priority="9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78:I1048576">
    <cfRule type="colorScale" priority="9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5:J1048576">
    <cfRule type="colorScale" priority="9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5:K1048576">
    <cfRule type="colorScale" priority="9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5:J1048576">
    <cfRule type="colorScale" priority="9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5:K1048576">
    <cfRule type="colorScale" priority="9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M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:N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O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:P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:Q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:R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1:V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:U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:X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:Z12 Z14:Z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</vt:lpstr>
      <vt:lpstr>Auxin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2020-05-14T10:20:38Z</dcterms:modified>
</cp:coreProperties>
</file>